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6AC84B4E-CFA5-4113-BC76-AF2DCDB9C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4" i="1" l="1"/>
  <c r="D95" i="1" s="1"/>
  <c r="D81" i="1"/>
  <c r="D79" i="1"/>
  <c r="D77" i="1"/>
  <c r="D74" i="1"/>
  <c r="D72" i="1"/>
  <c r="D70" i="1"/>
  <c r="D68" i="1"/>
  <c r="D66" i="1"/>
  <c r="D64" i="1"/>
  <c r="D61" i="1"/>
  <c r="D59" i="1"/>
  <c r="D56" i="1"/>
  <c r="D54" i="1"/>
  <c r="D52" i="1"/>
  <c r="D50" i="1"/>
  <c r="D48" i="1"/>
  <c r="D46" i="1"/>
  <c r="D44" i="1"/>
  <c r="D42" i="1"/>
  <c r="D40" i="1"/>
  <c r="D38" i="1"/>
  <c r="D36" i="1"/>
  <c r="D34" i="1"/>
  <c r="D30" i="1"/>
  <c r="D28" i="1"/>
  <c r="D26" i="1"/>
  <c r="D24" i="1"/>
  <c r="D21" i="1"/>
  <c r="D19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<sst xmlns="http://schemas.openxmlformats.org/spreadsheetml/2006/main" count="260" uniqueCount="135">
  <si>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</si>
  <si>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</si>
  <si>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</si>
  <si>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</si>
  <si>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</si>
  <si>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</si>
  <si>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</si>
  <si>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</si>
  <si>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</si>
  <si>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01.05.2024 Do 31.05.2024</t>
  </si>
  <si>
    <t>KTC d.d. P-62 PRELOG</t>
  </si>
  <si>
    <t>95970838122</t>
  </si>
  <si>
    <t>40323 PRELOG</t>
  </si>
  <si>
    <t>UREDSKI MATERIJAL I OSTALI MATERIJALNI RASHODI</t>
  </si>
  <si>
    <t>OSNOVNA ŠKOLA HODOŠAN</t>
  </si>
  <si>
    <t>Ukupno:</t>
  </si>
  <si>
    <t>DEAL VARAŽDIN d.o.o.</t>
  </si>
  <si>
    <t>86720973318</t>
  </si>
  <si>
    <t>DONJI KUĆAN</t>
  </si>
  <si>
    <t>MATERIJAL I SIROVINE</t>
  </si>
  <si>
    <t>Živa voda d.o.o.</t>
  </si>
  <si>
    <t>86255713939</t>
  </si>
  <si>
    <t>10020 Zagreb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</si>
  <si>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</si>
  <si>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</si>
  <si>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</si>
  <si>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</si>
  <si>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</si>
  <si>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</si>
  <si>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</si>
  <si>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</si>
  <si>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</si>
  <si>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ČAKOVEC</t>
  </si>
  <si>
    <t>USLUGE TELEFONA, POŠTE I PRIJEVOZA</t>
  </si>
  <si>
    <t>KOMUNIKACIJSKA OPREMA</t>
  </si>
  <si>
    <t>MEĐIMURSKE VODE</t>
  </si>
  <si>
    <t>81394716246</t>
  </si>
  <si>
    <t>KOMUNALNE USLUGE</t>
  </si>
  <si>
    <t>Narodni trgovački lanac d.o.o.</t>
  </si>
  <si>
    <t>78344221376</t>
  </si>
  <si>
    <t>10360 SESVETE</t>
  </si>
  <si>
    <t>ROTOCOMERC</t>
  </si>
  <si>
    <t>75858680107</t>
  </si>
  <si>
    <t>PRELOG</t>
  </si>
  <si>
    <t>IVO-EXPRES</t>
  </si>
  <si>
    <t>72148674282</t>
  </si>
  <si>
    <t>MIHOVLJAN</t>
  </si>
  <si>
    <t>OPTIMUS lab d.o.o.</t>
  </si>
  <si>
    <t>71981294715</t>
  </si>
  <si>
    <t>RAČUNALNE USLUGE</t>
  </si>
  <si>
    <t>TRGOVINA KRK</t>
  </si>
  <si>
    <t>66548420466</t>
  </si>
  <si>
    <t>MALINSKA</t>
  </si>
  <si>
    <t>MATERIJAL I DIJELOVI ZA TEKUĆE I INVESTICIJSKO ODRŽAVANJE</t>
  </si>
  <si>
    <t>VINDIJA</t>
  </si>
  <si>
    <t>44138062462</t>
  </si>
  <si>
    <t>VARAŽDIN</t>
  </si>
  <si>
    <t>RENOART društvo s ograničenom odgovornošću za trgovinu i usluge</t>
  </si>
  <si>
    <t>44006277139</t>
  </si>
  <si>
    <t>40000 Turčišće</t>
  </si>
  <si>
    <t>HEP ELEKTRA D.O.O.</t>
  </si>
  <si>
    <t>43965974818</t>
  </si>
  <si>
    <t>10000 ZAGREB</t>
  </si>
  <si>
    <t>ENERGIJA</t>
  </si>
  <si>
    <t>VOĆE D.O.O.</t>
  </si>
  <si>
    <t>42042277834</t>
  </si>
  <si>
    <t>HEP-PLIN D.O.O.</t>
  </si>
  <si>
    <t>41317489366</t>
  </si>
  <si>
    <t>31000 OSIJEK</t>
  </si>
  <si>
    <t>Toplice Sveti Martin d.o.o.</t>
  </si>
  <si>
    <t>37324171729</t>
  </si>
  <si>
    <t>40313 Sveti Martin na Muri</t>
  </si>
  <si>
    <t>OSTALI NESPOMENUTI RASHODI POSLOVANJA</t>
  </si>
  <si>
    <t>Ardubotics d.o.o.</t>
  </si>
  <si>
    <t>34007088561</t>
  </si>
  <si>
    <t>10000 Zagreb</t>
  </si>
  <si>
    <t>ŠERCER</t>
  </si>
  <si>
    <t>33025239321</t>
  </si>
  <si>
    <t>MB ČAKOVEC-GORIČAN</t>
  </si>
  <si>
    <t>PIPROM D.O.O.</t>
  </si>
  <si>
    <t>30039092945</t>
  </si>
  <si>
    <t>AUTOPRIJEVOZNIŠTVO TIM-TURS,MARIJAN BAUER</t>
  </si>
  <si>
    <t>29993508068</t>
  </si>
  <si>
    <t>40317 PODTUREN</t>
  </si>
  <si>
    <t>Camteh d.o.o.</t>
  </si>
  <si>
    <t>25375999534</t>
  </si>
  <si>
    <t>51000 Rijeka</t>
  </si>
  <si>
    <t>RONIS d.o.o.</t>
  </si>
  <si>
    <t>21720748086</t>
  </si>
  <si>
    <t>SITNI INVENTAR I AUTO GUME</t>
  </si>
  <si>
    <t>ZAVOD ZA JAVNO ZDRAVSTVO</t>
  </si>
  <si>
    <t>21616787735</t>
  </si>
  <si>
    <t>ZDRAVSTVENE I VETERINARSKE USLUGE</t>
  </si>
  <si>
    <t>ARTIS CONSTRUCT d.o.o.</t>
  </si>
  <si>
    <t>20810147193</t>
  </si>
  <si>
    <t xml:space="preserve">PALINOVEC </t>
  </si>
  <si>
    <t>ČAKOVEČKI MLINOVI ČAKOVEC</t>
  </si>
  <si>
    <t>20262622069</t>
  </si>
  <si>
    <t>GKP PREKOM</t>
  </si>
  <si>
    <t>15704341739</t>
  </si>
  <si>
    <t>ŠVENDA-TARMANN CHEMIE D.O.O.</t>
  </si>
  <si>
    <t>12443607100</t>
  </si>
  <si>
    <t>ČEHOVEC</t>
  </si>
  <si>
    <t>DANGOR&amp;DOHOMONT d.o.o.</t>
  </si>
  <si>
    <t>11175130894</t>
  </si>
  <si>
    <t>GORIČAN</t>
  </si>
  <si>
    <t>OSTALE USLUGE</t>
  </si>
  <si>
    <t>MALEK j.d.o.o.</t>
  </si>
  <si>
    <t>10279253327</t>
  </si>
  <si>
    <t>UREĐAJI, STROJEVI I OPREMA ZA OSTALE NAMJENE</t>
  </si>
  <si>
    <t>KNJIŽARA I PAPIRNICA MAJA</t>
  </si>
  <si>
    <t>09857620300</t>
  </si>
  <si>
    <t>RUŽIĆ GOSPODARSTVO d.o.o.</t>
  </si>
  <si>
    <t>09057909000</t>
  </si>
  <si>
    <t>Hodošan</t>
  </si>
  <si>
    <t>B.T.C.</t>
  </si>
  <si>
    <t>01260195608</t>
  </si>
  <si>
    <t>NEDELIŠĆE</t>
  </si>
  <si>
    <t>POTRAŽIVANJA ZA NAKNADE KOJE SE REFUNDIRAJU I PREDUJMOVE</t>
  </si>
  <si>
    <t>Sveukupno:</t>
  </si>
  <si>
    <t>ZAPOSLENICI</t>
  </si>
  <si>
    <t>DRŽAVNI PRORAČUN</t>
  </si>
  <si>
    <t>ZAPOSLENICI - GRAĐANSKI ODGOJ</t>
  </si>
  <si>
    <t>ZAPOSLENICI - PRODUŽENI BORAVAK</t>
  </si>
  <si>
    <t>PBZ</t>
  </si>
  <si>
    <t>ISPLATE IZ BLAGAJNE</t>
  </si>
  <si>
    <t>PUTNI TROŠKOVI I DNEVNICE</t>
  </si>
  <si>
    <t>BENZIN, POŠTARINA….</t>
  </si>
  <si>
    <t>DOPRINOS ZA NEZAPOŠLJAVANJE INVALIDA</t>
  </si>
  <si>
    <t>NAKNADA ZA PRIJEVOZ</t>
  </si>
  <si>
    <t>PLAĆE ZA REDOVAN RAD - BRUTO</t>
  </si>
  <si>
    <t>PLAĆE ZA REDOVAN RAD - DOPRINOS NA BRUTO</t>
  </si>
  <si>
    <t>PLAĆE ZA REDOVAN RAD-BRUTO</t>
  </si>
  <si>
    <t>PLAĆE ZA REDOVAN RAD-DOPRINOS NA BRUTO</t>
  </si>
  <si>
    <t>PLAĆE ZA REDOVAN RAD-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</si>
</sst>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9"/>
  <sheetViews>
    <sheetView tabSelected="1" topLeftCell="A46" zoomScaleNormal="100" workbookViewId="0">
      <selection activeCell="D94" sqref="D9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475.32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475.32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437.22</v>
      </c>
      <c r="E9" s="10">
        <v>3222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437.22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85.64</v>
      </c>
      <c r="E11" s="10">
        <v>3222</v>
      </c>
      <c r="F11" s="9" t="s">
        <v>19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85.64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2.66</v>
      </c>
      <c r="E13" s="10">
        <v>3431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2.66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490.26</v>
      </c>
      <c r="E15" s="10">
        <v>3222</v>
      </c>
      <c r="F15" s="9" t="s">
        <v>19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490.26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172.19</v>
      </c>
      <c r="E17" s="10">
        <v>3231</v>
      </c>
      <c r="F17" s="9" t="s">
        <v>33</v>
      </c>
      <c r="G17" s="27" t="s">
        <v>14</v>
      </c>
    </row>
    <row r="18" spans="1:7" x14ac:dyDescent="0.25">
      <c r="A18" s="9"/>
      <c r="B18" s="14"/>
      <c r="C18" s="10"/>
      <c r="D18" s="18">
        <v>31.08</v>
      </c>
      <c r="E18" s="10">
        <v>4222</v>
      </c>
      <c r="F18" s="9" t="s">
        <v>34</v>
      </c>
      <c r="G18" s="28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SUM(D17:D18)</f>
        <v>203.26999999999998</v>
      </c>
      <c r="E19" s="23"/>
      <c r="F19" s="25"/>
      <c r="G19" s="26"/>
    </row>
    <row r="20" spans="1:7" x14ac:dyDescent="0.25">
      <c r="A20" s="9" t="s">
        <v>35</v>
      </c>
      <c r="B20" s="14" t="s">
        <v>36</v>
      </c>
      <c r="C20" s="10" t="s">
        <v>32</v>
      </c>
      <c r="D20" s="18">
        <v>327.45999999999998</v>
      </c>
      <c r="E20" s="10">
        <v>3234</v>
      </c>
      <c r="F20" s="9" t="s">
        <v>37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327.45999999999998</v>
      </c>
      <c r="E21" s="23"/>
      <c r="F21" s="25"/>
      <c r="G21" s="26"/>
    </row>
    <row r="22" spans="1:7" x14ac:dyDescent="0.25">
      <c r="A22" s="9" t="s">
        <v>38</v>
      </c>
      <c r="B22" s="14" t="s">
        <v>39</v>
      </c>
      <c r="C22" s="10" t="s">
        <v>40</v>
      </c>
      <c r="D22" s="18">
        <v>94.96</v>
      </c>
      <c r="E22" s="10">
        <v>3221</v>
      </c>
      <c r="F22" s="9" t="s">
        <v>13</v>
      </c>
      <c r="G22" s="27" t="s">
        <v>14</v>
      </c>
    </row>
    <row r="23" spans="1:7" x14ac:dyDescent="0.25">
      <c r="A23" s="9"/>
      <c r="B23" s="14"/>
      <c r="C23" s="10"/>
      <c r="D23" s="18">
        <v>687.92</v>
      </c>
      <c r="E23" s="10">
        <v>3222</v>
      </c>
      <c r="F23" s="9" t="s">
        <v>19</v>
      </c>
      <c r="G23" s="28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SUM(D22:D23)</f>
        <v>782.88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26.26</v>
      </c>
      <c r="E25" s="10">
        <v>3221</v>
      </c>
      <c r="F25" s="9" t="s">
        <v>13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26.26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300</v>
      </c>
      <c r="E27" s="10">
        <v>3231</v>
      </c>
      <c r="F27" s="9" t="s">
        <v>33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300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32</v>
      </c>
      <c r="D29" s="18">
        <v>121.25</v>
      </c>
      <c r="E29" s="10">
        <v>3238</v>
      </c>
      <c r="F29" s="9" t="s">
        <v>49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121.25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264.51</v>
      </c>
      <c r="E31" s="10">
        <v>3221</v>
      </c>
      <c r="F31" s="9" t="s">
        <v>13</v>
      </c>
      <c r="G31" s="27" t="s">
        <v>14</v>
      </c>
    </row>
    <row r="32" spans="1:7" x14ac:dyDescent="0.25">
      <c r="A32" s="9"/>
      <c r="B32" s="14"/>
      <c r="C32" s="10"/>
      <c r="D32" s="18">
        <v>719.93</v>
      </c>
      <c r="E32" s="10">
        <v>3222</v>
      </c>
      <c r="F32" s="9" t="s">
        <v>19</v>
      </c>
      <c r="G32" s="28" t="s">
        <v>14</v>
      </c>
    </row>
    <row r="33" spans="1:7" x14ac:dyDescent="0.25">
      <c r="A33" s="9"/>
      <c r="B33" s="14"/>
      <c r="C33" s="10"/>
      <c r="D33" s="18">
        <v>88.52</v>
      </c>
      <c r="E33" s="10">
        <v>3224</v>
      </c>
      <c r="F33" s="9" t="s">
        <v>53</v>
      </c>
      <c r="G33" s="28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SUM(D31:D33)</f>
        <v>1072.96</v>
      </c>
      <c r="E34" s="23"/>
      <c r="F34" s="25"/>
      <c r="G34" s="26"/>
    </row>
    <row r="35" spans="1:7" x14ac:dyDescent="0.25">
      <c r="A35" s="9" t="s">
        <v>54</v>
      </c>
      <c r="B35" s="14" t="s">
        <v>55</v>
      </c>
      <c r="C35" s="10" t="s">
        <v>56</v>
      </c>
      <c r="D35" s="18">
        <v>345.21</v>
      </c>
      <c r="E35" s="10">
        <v>3222</v>
      </c>
      <c r="F35" s="9" t="s">
        <v>19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345.21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40.630000000000003</v>
      </c>
      <c r="E37" s="10">
        <v>3222</v>
      </c>
      <c r="F37" s="9" t="s">
        <v>19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40.630000000000003</v>
      </c>
      <c r="E38" s="23"/>
      <c r="F38" s="25"/>
      <c r="G38" s="26"/>
    </row>
    <row r="39" spans="1:7" x14ac:dyDescent="0.25">
      <c r="A39" s="9" t="s">
        <v>60</v>
      </c>
      <c r="B39" s="14" t="s">
        <v>61</v>
      </c>
      <c r="C39" s="10" t="s">
        <v>62</v>
      </c>
      <c r="D39" s="18">
        <v>1585.49</v>
      </c>
      <c r="E39" s="10">
        <v>3223</v>
      </c>
      <c r="F39" s="9" t="s">
        <v>63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1585.49</v>
      </c>
      <c r="E40" s="23"/>
      <c r="F40" s="25"/>
      <c r="G40" s="26"/>
    </row>
    <row r="41" spans="1:7" x14ac:dyDescent="0.25">
      <c r="A41" s="9" t="s">
        <v>64</v>
      </c>
      <c r="B41" s="14" t="s">
        <v>65</v>
      </c>
      <c r="C41" s="10" t="s">
        <v>56</v>
      </c>
      <c r="D41" s="18">
        <v>342.8</v>
      </c>
      <c r="E41" s="10">
        <v>3222</v>
      </c>
      <c r="F41" s="9" t="s">
        <v>19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342.8</v>
      </c>
      <c r="E42" s="23"/>
      <c r="F42" s="25"/>
      <c r="G42" s="26"/>
    </row>
    <row r="43" spans="1:7" x14ac:dyDescent="0.25">
      <c r="A43" s="9" t="s">
        <v>66</v>
      </c>
      <c r="B43" s="14" t="s">
        <v>67</v>
      </c>
      <c r="C43" s="10" t="s">
        <v>68</v>
      </c>
      <c r="D43" s="18">
        <v>5393.23</v>
      </c>
      <c r="E43" s="10">
        <v>3223</v>
      </c>
      <c r="F43" s="9" t="s">
        <v>63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5393.23</v>
      </c>
      <c r="E44" s="23"/>
      <c r="F44" s="25"/>
      <c r="G44" s="26"/>
    </row>
    <row r="45" spans="1:7" x14ac:dyDescent="0.25">
      <c r="A45" s="9" t="s">
        <v>69</v>
      </c>
      <c r="B45" s="14" t="s">
        <v>70</v>
      </c>
      <c r="C45" s="10" t="s">
        <v>71</v>
      </c>
      <c r="D45" s="18">
        <v>264</v>
      </c>
      <c r="E45" s="10">
        <v>3299</v>
      </c>
      <c r="F45" s="9" t="s">
        <v>72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264</v>
      </c>
      <c r="E46" s="23"/>
      <c r="F46" s="25"/>
      <c r="G46" s="26"/>
    </row>
    <row r="47" spans="1:7" x14ac:dyDescent="0.25">
      <c r="A47" s="9" t="s">
        <v>73</v>
      </c>
      <c r="B47" s="14" t="s">
        <v>74</v>
      </c>
      <c r="C47" s="10" t="s">
        <v>75</v>
      </c>
      <c r="D47" s="18">
        <v>34.590000000000003</v>
      </c>
      <c r="E47" s="10">
        <v>3222</v>
      </c>
      <c r="F47" s="9" t="s">
        <v>19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34.590000000000003</v>
      </c>
      <c r="E48" s="23"/>
      <c r="F48" s="25"/>
      <c r="G48" s="26"/>
    </row>
    <row r="49" spans="1:7" x14ac:dyDescent="0.25">
      <c r="A49" s="9" t="s">
        <v>76</v>
      </c>
      <c r="B49" s="14" t="s">
        <v>77</v>
      </c>
      <c r="C49" s="10" t="s">
        <v>78</v>
      </c>
      <c r="D49" s="18">
        <v>880.19</v>
      </c>
      <c r="E49" s="10">
        <v>3222</v>
      </c>
      <c r="F49" s="9" t="s">
        <v>19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880.19</v>
      </c>
      <c r="E50" s="23"/>
      <c r="F50" s="25"/>
      <c r="G50" s="26"/>
    </row>
    <row r="51" spans="1:7" x14ac:dyDescent="0.25">
      <c r="A51" s="9" t="s">
        <v>79</v>
      </c>
      <c r="B51" s="14" t="s">
        <v>80</v>
      </c>
      <c r="C51" s="10" t="s">
        <v>56</v>
      </c>
      <c r="D51" s="18">
        <v>232.06</v>
      </c>
      <c r="E51" s="10">
        <v>3222</v>
      </c>
      <c r="F51" s="9" t="s">
        <v>19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232.06</v>
      </c>
      <c r="E52" s="23"/>
      <c r="F52" s="25"/>
      <c r="G52" s="26"/>
    </row>
    <row r="53" spans="1:7" x14ac:dyDescent="0.25">
      <c r="A53" s="9" t="s">
        <v>81</v>
      </c>
      <c r="B53" s="14" t="s">
        <v>82</v>
      </c>
      <c r="C53" s="10" t="s">
        <v>83</v>
      </c>
      <c r="D53" s="18">
        <v>192</v>
      </c>
      <c r="E53" s="10">
        <v>3231</v>
      </c>
      <c r="F53" s="9" t="s">
        <v>33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192</v>
      </c>
      <c r="E54" s="23"/>
      <c r="F54" s="25"/>
      <c r="G54" s="26"/>
    </row>
    <row r="55" spans="1:7" x14ac:dyDescent="0.25">
      <c r="A55" s="9" t="s">
        <v>84</v>
      </c>
      <c r="B55" s="14" t="s">
        <v>85</v>
      </c>
      <c r="C55" s="10" t="s">
        <v>86</v>
      </c>
      <c r="D55" s="18">
        <v>19.100000000000001</v>
      </c>
      <c r="E55" s="10">
        <v>3222</v>
      </c>
      <c r="F55" s="9" t="s">
        <v>19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19.100000000000001</v>
      </c>
      <c r="E56" s="23"/>
      <c r="F56" s="25"/>
      <c r="G56" s="26"/>
    </row>
    <row r="57" spans="1:7" x14ac:dyDescent="0.25">
      <c r="A57" s="9" t="s">
        <v>87</v>
      </c>
      <c r="B57" s="14" t="s">
        <v>88</v>
      </c>
      <c r="C57" s="10" t="s">
        <v>32</v>
      </c>
      <c r="D57" s="18">
        <v>130.05000000000001</v>
      </c>
      <c r="E57" s="10">
        <v>3221</v>
      </c>
      <c r="F57" s="9" t="s">
        <v>13</v>
      </c>
      <c r="G57" s="27" t="s">
        <v>14</v>
      </c>
    </row>
    <row r="58" spans="1:7" x14ac:dyDescent="0.25">
      <c r="A58" s="9"/>
      <c r="B58" s="14"/>
      <c r="C58" s="10"/>
      <c r="D58" s="18">
        <v>29</v>
      </c>
      <c r="E58" s="10">
        <v>3225</v>
      </c>
      <c r="F58" s="9" t="s">
        <v>89</v>
      </c>
      <c r="G58" s="28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SUM(D57:D58)</f>
        <v>159.05000000000001</v>
      </c>
      <c r="E59" s="23"/>
      <c r="F59" s="25"/>
      <c r="G59" s="26"/>
    </row>
    <row r="60" spans="1:7" x14ac:dyDescent="0.25">
      <c r="A60" s="9" t="s">
        <v>90</v>
      </c>
      <c r="B60" s="14" t="s">
        <v>91</v>
      </c>
      <c r="C60" s="10" t="s">
        <v>32</v>
      </c>
      <c r="D60" s="18">
        <v>432.87</v>
      </c>
      <c r="E60" s="10">
        <v>3236</v>
      </c>
      <c r="F60" s="9" t="s">
        <v>92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432.87</v>
      </c>
      <c r="E61" s="23"/>
      <c r="F61" s="25"/>
      <c r="G61" s="26"/>
    </row>
    <row r="62" spans="1:7" x14ac:dyDescent="0.25">
      <c r="A62" s="9" t="s">
        <v>93</v>
      </c>
      <c r="B62" s="14" t="s">
        <v>94</v>
      </c>
      <c r="C62" s="10" t="s">
        <v>95</v>
      </c>
      <c r="D62" s="18">
        <v>32.78</v>
      </c>
      <c r="E62" s="10">
        <v>3222</v>
      </c>
      <c r="F62" s="9" t="s">
        <v>19</v>
      </c>
      <c r="G62" s="27" t="s">
        <v>14</v>
      </c>
    </row>
    <row r="63" spans="1:7" x14ac:dyDescent="0.25">
      <c r="A63" s="9"/>
      <c r="B63" s="14"/>
      <c r="C63" s="10"/>
      <c r="D63" s="18">
        <v>178.91</v>
      </c>
      <c r="E63" s="10">
        <v>3224</v>
      </c>
      <c r="F63" s="9" t="s">
        <v>53</v>
      </c>
      <c r="G63" s="28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SUM(D62:D63)</f>
        <v>211.69</v>
      </c>
      <c r="E64" s="23"/>
      <c r="F64" s="25"/>
      <c r="G64" s="26"/>
    </row>
    <row r="65" spans="1:7" x14ac:dyDescent="0.25">
      <c r="A65" s="9" t="s">
        <v>96</v>
      </c>
      <c r="B65" s="14" t="s">
        <v>97</v>
      </c>
      <c r="C65" s="10" t="s">
        <v>32</v>
      </c>
      <c r="D65" s="18">
        <v>110.88</v>
      </c>
      <c r="E65" s="10">
        <v>3222</v>
      </c>
      <c r="F65" s="9" t="s">
        <v>19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110.88</v>
      </c>
      <c r="E66" s="23"/>
      <c r="F66" s="25"/>
      <c r="G66" s="26"/>
    </row>
    <row r="67" spans="1:7" x14ac:dyDescent="0.25">
      <c r="A67" s="9" t="s">
        <v>98</v>
      </c>
      <c r="B67" s="14" t="s">
        <v>99</v>
      </c>
      <c r="C67" s="10" t="s">
        <v>43</v>
      </c>
      <c r="D67" s="18">
        <v>205.55</v>
      </c>
      <c r="E67" s="10">
        <v>3234</v>
      </c>
      <c r="F67" s="9" t="s">
        <v>37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205.55</v>
      </c>
      <c r="E68" s="23"/>
      <c r="F68" s="25"/>
      <c r="G68" s="26"/>
    </row>
    <row r="69" spans="1:7" x14ac:dyDescent="0.25">
      <c r="A69" s="9" t="s">
        <v>100</v>
      </c>
      <c r="B69" s="14" t="s">
        <v>101</v>
      </c>
      <c r="C69" s="10" t="s">
        <v>102</v>
      </c>
      <c r="D69" s="18">
        <v>192.81</v>
      </c>
      <c r="E69" s="10">
        <v>3221</v>
      </c>
      <c r="F69" s="9" t="s">
        <v>13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192.81</v>
      </c>
      <c r="E70" s="23"/>
      <c r="F70" s="25"/>
      <c r="G70" s="26"/>
    </row>
    <row r="71" spans="1:7" x14ac:dyDescent="0.25">
      <c r="A71" s="9" t="s">
        <v>103</v>
      </c>
      <c r="B71" s="14" t="s">
        <v>104</v>
      </c>
      <c r="C71" s="10" t="s">
        <v>105</v>
      </c>
      <c r="D71" s="18">
        <v>630</v>
      </c>
      <c r="E71" s="10">
        <v>3239</v>
      </c>
      <c r="F71" s="9" t="s">
        <v>106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630</v>
      </c>
      <c r="E72" s="23"/>
      <c r="F72" s="25"/>
      <c r="G72" s="26"/>
    </row>
    <row r="73" spans="1:7" x14ac:dyDescent="0.25">
      <c r="A73" s="9" t="s">
        <v>107</v>
      </c>
      <c r="B73" s="14" t="s">
        <v>108</v>
      </c>
      <c r="C73" s="10" t="s">
        <v>43</v>
      </c>
      <c r="D73" s="18">
        <v>467</v>
      </c>
      <c r="E73" s="10">
        <v>4227</v>
      </c>
      <c r="F73" s="9" t="s">
        <v>109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467</v>
      </c>
      <c r="E74" s="23"/>
      <c r="F74" s="25"/>
      <c r="G74" s="26"/>
    </row>
    <row r="75" spans="1:7" x14ac:dyDescent="0.25">
      <c r="A75" s="9" t="s">
        <v>110</v>
      </c>
      <c r="B75" s="14" t="s">
        <v>111</v>
      </c>
      <c r="C75" s="10" t="s">
        <v>29</v>
      </c>
      <c r="D75" s="18">
        <v>19.98</v>
      </c>
      <c r="E75" s="10">
        <v>3221</v>
      </c>
      <c r="F75" s="9" t="s">
        <v>13</v>
      </c>
      <c r="G75" s="27" t="s">
        <v>14</v>
      </c>
    </row>
    <row r="76" spans="1:7" x14ac:dyDescent="0.25">
      <c r="A76" s="9"/>
      <c r="B76" s="14"/>
      <c r="C76" s="10"/>
      <c r="D76" s="18">
        <v>43.07</v>
      </c>
      <c r="E76" s="10">
        <v>3222</v>
      </c>
      <c r="F76" s="9" t="s">
        <v>19</v>
      </c>
      <c r="G76" s="28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SUM(D75:D76)</f>
        <v>63.05</v>
      </c>
      <c r="E77" s="23"/>
      <c r="F77" s="25"/>
      <c r="G77" s="26"/>
    </row>
    <row r="78" spans="1:7" x14ac:dyDescent="0.25">
      <c r="A78" s="9" t="s">
        <v>112</v>
      </c>
      <c r="B78" s="14" t="s">
        <v>113</v>
      </c>
      <c r="C78" s="10" t="s">
        <v>114</v>
      </c>
      <c r="D78" s="18">
        <v>561.64</v>
      </c>
      <c r="E78" s="10">
        <v>3222</v>
      </c>
      <c r="F78" s="9" t="s">
        <v>19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561.64</v>
      </c>
      <c r="E79" s="23"/>
      <c r="F79" s="25"/>
      <c r="G79" s="26"/>
    </row>
    <row r="80" spans="1:7" x14ac:dyDescent="0.25">
      <c r="A80" s="9" t="s">
        <v>115</v>
      </c>
      <c r="B80" s="14" t="s">
        <v>116</v>
      </c>
      <c r="C80" s="10" t="s">
        <v>117</v>
      </c>
      <c r="D80" s="18">
        <v>112.28</v>
      </c>
      <c r="E80" s="10">
        <v>3239</v>
      </c>
      <c r="F80" s="9" t="s">
        <v>106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112.28</v>
      </c>
      <c r="E81" s="23"/>
      <c r="F81" s="25"/>
      <c r="G81" s="26"/>
    </row>
    <row r="82" spans="1:7" x14ac:dyDescent="0.25">
      <c r="A82" s="9"/>
      <c r="B82" s="14"/>
      <c r="C82" s="10"/>
      <c r="D82" s="18">
        <v>1566.85</v>
      </c>
      <c r="E82" s="10">
        <v>1291</v>
      </c>
      <c r="F82" s="9" t="s">
        <v>118</v>
      </c>
      <c r="G82" s="27" t="s">
        <v>14</v>
      </c>
    </row>
    <row r="83" spans="1:7" x14ac:dyDescent="0.25">
      <c r="A83" s="9" t="s">
        <v>120</v>
      </c>
      <c r="B83" s="14"/>
      <c r="C83" s="10"/>
      <c r="D83" s="18">
        <v>72627.5</v>
      </c>
      <c r="E83" s="10">
        <v>3111</v>
      </c>
      <c r="F83" s="9" t="s">
        <v>130</v>
      </c>
      <c r="G83" s="28" t="s">
        <v>14</v>
      </c>
    </row>
    <row r="84" spans="1:7" x14ac:dyDescent="0.25">
      <c r="A84" s="9" t="s">
        <v>120</v>
      </c>
      <c r="B84" s="14"/>
      <c r="C84" s="10"/>
      <c r="D84" s="18">
        <v>11983.57</v>
      </c>
      <c r="E84" s="10">
        <v>3132</v>
      </c>
      <c r="F84" s="9" t="s">
        <v>131</v>
      </c>
      <c r="G84" s="28" t="s">
        <v>14</v>
      </c>
    </row>
    <row r="85" spans="1:7" x14ac:dyDescent="0.25">
      <c r="A85" s="9" t="s">
        <v>120</v>
      </c>
      <c r="B85" s="14"/>
      <c r="C85" s="10"/>
      <c r="D85" s="18">
        <v>3242.72</v>
      </c>
      <c r="E85" s="10">
        <v>3212</v>
      </c>
      <c r="F85" s="9" t="s">
        <v>129</v>
      </c>
      <c r="G85" s="28" t="s">
        <v>14</v>
      </c>
    </row>
    <row r="86" spans="1:7" x14ac:dyDescent="0.25">
      <c r="A86" s="9" t="s">
        <v>121</v>
      </c>
      <c r="B86" s="14"/>
      <c r="C86" s="10"/>
      <c r="D86" s="18">
        <v>168</v>
      </c>
      <c r="E86" s="10">
        <v>3295</v>
      </c>
      <c r="F86" s="9" t="s">
        <v>128</v>
      </c>
      <c r="G86" s="28" t="s">
        <v>14</v>
      </c>
    </row>
    <row r="87" spans="1:7" x14ac:dyDescent="0.25">
      <c r="A87" s="9" t="s">
        <v>122</v>
      </c>
      <c r="B87" s="14"/>
      <c r="C87" s="10"/>
      <c r="D87" s="18">
        <v>96.14</v>
      </c>
      <c r="E87" s="10">
        <v>3111</v>
      </c>
      <c r="F87" s="9" t="s">
        <v>132</v>
      </c>
      <c r="G87" s="28" t="s">
        <v>14</v>
      </c>
    </row>
    <row r="88" spans="1:7" x14ac:dyDescent="0.25">
      <c r="A88" s="9" t="s">
        <v>122</v>
      </c>
      <c r="B88" s="14"/>
      <c r="C88" s="10"/>
      <c r="D88" s="18">
        <v>15.86</v>
      </c>
      <c r="E88" s="10">
        <v>3132</v>
      </c>
      <c r="F88" s="9" t="s">
        <v>133</v>
      </c>
      <c r="G88" s="28"/>
    </row>
    <row r="89" spans="1:7" x14ac:dyDescent="0.25">
      <c r="A89" s="9" t="s">
        <v>123</v>
      </c>
      <c r="B89" s="14"/>
      <c r="C89" s="10"/>
      <c r="D89" s="18">
        <v>1960.94</v>
      </c>
      <c r="E89" s="10">
        <v>3111</v>
      </c>
      <c r="F89" s="9" t="s">
        <v>134</v>
      </c>
      <c r="G89" s="28"/>
    </row>
    <row r="90" spans="1:7" x14ac:dyDescent="0.25">
      <c r="A90" s="9" t="s">
        <v>123</v>
      </c>
      <c r="B90" s="14"/>
      <c r="C90" s="10"/>
      <c r="D90" s="18">
        <v>323.56</v>
      </c>
      <c r="E90" s="10">
        <v>3132</v>
      </c>
      <c r="F90" s="9" t="s">
        <v>133</v>
      </c>
      <c r="G90" s="28"/>
    </row>
    <row r="91" spans="1:7" x14ac:dyDescent="0.25">
      <c r="A91" s="9" t="s">
        <v>120</v>
      </c>
      <c r="B91" s="14"/>
      <c r="C91" s="10"/>
      <c r="D91" s="18">
        <v>2215.7600000000002</v>
      </c>
      <c r="E91" s="10">
        <v>3211</v>
      </c>
      <c r="F91" s="9" t="s">
        <v>126</v>
      </c>
      <c r="G91" s="28"/>
    </row>
    <row r="92" spans="1:7" x14ac:dyDescent="0.25">
      <c r="A92" s="9" t="s">
        <v>125</v>
      </c>
      <c r="B92" s="14"/>
      <c r="C92" s="10"/>
      <c r="D92" s="18">
        <v>120.19</v>
      </c>
      <c r="E92" s="10">
        <v>322</v>
      </c>
      <c r="F92" s="9" t="s">
        <v>127</v>
      </c>
      <c r="G92" s="28"/>
    </row>
    <row r="93" spans="1:7" x14ac:dyDescent="0.25">
      <c r="A93" s="9" t="s">
        <v>124</v>
      </c>
      <c r="B93" s="14"/>
      <c r="C93" s="10"/>
      <c r="D93" s="18">
        <v>74.760000000000005</v>
      </c>
      <c r="E93" s="10">
        <v>3431</v>
      </c>
      <c r="F93" s="9" t="s">
        <v>26</v>
      </c>
      <c r="G93" s="28" t="s">
        <v>14</v>
      </c>
    </row>
    <row r="94" spans="1:7" ht="21" customHeight="1" thickBot="1" x14ac:dyDescent="0.3">
      <c r="A94" s="21" t="s">
        <v>15</v>
      </c>
      <c r="B94" s="22"/>
      <c r="C94" s="23"/>
      <c r="D94" s="24">
        <f>SUM(D82:D93)</f>
        <v>94395.85</v>
      </c>
      <c r="E94" s="23"/>
      <c r="F94" s="25"/>
      <c r="G94" s="26"/>
    </row>
    <row r="95" spans="1:7" ht="15.75" thickBot="1" x14ac:dyDescent="0.3">
      <c r="A95" s="29" t="s">
        <v>119</v>
      </c>
      <c r="B95" s="30"/>
      <c r="C95" s="31"/>
      <c r="D95" s="32">
        <f>SUM(D8,D10,D12,D14,D16,D19,D21,D24,D26,D28,D30,D34,D36,D38,D40,D42,D44,D46,D48,D50,D52,D54,D56,D59,D61,D64,D66,D68,D70,D72,D74,D77,D79,D81,D94)</f>
        <v>111197.15000000001</v>
      </c>
      <c r="E95" s="31"/>
      <c r="F95" s="33"/>
      <c r="G95" s="34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2026-10-22T09:58:07Z</dcterms:modified>
</cp:coreProperties>
</file>