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92B01BDA-2C36-4F5B-9DF8-2B873CC182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1" l="1"/>
  <c r="D89" i="1" l="1"/>
  <c r="D87" i="1"/>
  <c r="D84" i="1"/>
  <c r="D104" i="1" s="1"/>
  <c r="D82" i="1"/>
  <c r="D80" i="1"/>
  <c r="D78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6" i="1"/>
  <c r="D24" i="1"/>
  <c r="D22" i="1"/>
  <c r="D19" i="1"/>
  <c r="D17" i="1"/>
  <c r="D14" i="1"/>
  <c r="D12" i="1"/>
  <c r="D10" i="1"/>
  <c r="D8" i="1"/>
</calcChain>
</file>

<file path=xl/sharedStrings.xml><?xml version="1.0" encoding="utf-8"?>
<sst xmlns="http://schemas.openxmlformats.org/spreadsheetml/2006/main" count="293" uniqueCount="140">
  <si>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</si>
  <si>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</si>
  <si>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</si>
  <si>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</si>
  <si>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</si>
  <si>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</si>
  <si>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</si>
  <si>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</si>
  <si>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</si>
  <si>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01.06.2024 Do 30.06.2024</t>
  </si>
  <si>
    <t>DEAL VARAŽDIN d.o.o.</t>
  </si>
  <si>
    <t>86720973318</t>
  </si>
  <si>
    <t>DONJI KUĆAN</t>
  </si>
  <si>
    <t>MATERIJAL I SIROVINE</t>
  </si>
  <si>
    <t>OSNOVNA ŠKOLA HODOŠAN</t>
  </si>
  <si>
    <t>Ukupno:</t>
  </si>
  <si>
    <t>Živa voda d.o.o.</t>
  </si>
  <si>
    <t>86255713939</t>
  </si>
  <si>
    <t>10020 Zagreb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</si>
  <si>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</si>
  <si>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</si>
  <si>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</si>
  <si>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</si>
  <si>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</si>
  <si>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</si>
  <si>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</si>
  <si>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</si>
  <si>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</si>
  <si>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</si>
  <si>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</si>
  <si>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</si>
  <si>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MEĐIMURSKE VODE</t>
  </si>
  <si>
    <t>81394716246</t>
  </si>
  <si>
    <t>KOMUNALNE USLUGE</t>
  </si>
  <si>
    <t>Narodni trgovački lanac d.o.o.</t>
  </si>
  <si>
    <t>78344221376</t>
  </si>
  <si>
    <t>10360 SESVETE</t>
  </si>
  <si>
    <t>UREDSKI MATERIJAL I OSTALI MATERIJALNI RASHODI</t>
  </si>
  <si>
    <t>IVO-EXPRES</t>
  </si>
  <si>
    <t>72148674282</t>
  </si>
  <si>
    <t>MIHOVLJAN</t>
  </si>
  <si>
    <t>OPTIMUS lab d.o.o.</t>
  </si>
  <si>
    <t>71981294715</t>
  </si>
  <si>
    <t>RAČUNALNE USLUGE</t>
  </si>
  <si>
    <t>TRGOVINA KRK</t>
  </si>
  <si>
    <t>66548420466</t>
  </si>
  <si>
    <t>MALINSKA</t>
  </si>
  <si>
    <t>ENERGIJA</t>
  </si>
  <si>
    <t>MATERIJAL I DIJELOVI ZA TEKUĆE I INVESTICIJSKO ODRŽAVANJE</t>
  </si>
  <si>
    <t>NARODNE NOVINE d.d.</t>
  </si>
  <si>
    <t>64546066176</t>
  </si>
  <si>
    <t>ZAGREB</t>
  </si>
  <si>
    <t>HEP-OPSKRBA d.o.o.</t>
  </si>
  <si>
    <t>63073332379</t>
  </si>
  <si>
    <t>TRGOVAČKI OBRT IDDL-BOOK-Ivana Kovačić,vl.Ivana Ko</t>
  </si>
  <si>
    <t>62136478333</t>
  </si>
  <si>
    <t>42232 Hrastovljan</t>
  </si>
  <si>
    <t>OSTALI NESPOMENUTI RASHODI POSLOVANJA</t>
  </si>
  <si>
    <t>Voćnjak Čehovec d.o.o.</t>
  </si>
  <si>
    <t>52977459899</t>
  </si>
  <si>
    <t>40323 Čehovec</t>
  </si>
  <si>
    <t>ČEVIZOVIĆ d.o.o.</t>
  </si>
  <si>
    <t>52921947210</t>
  </si>
  <si>
    <t>ZNAMEN</t>
  </si>
  <si>
    <t>46756708256</t>
  </si>
  <si>
    <t>VINDIJA</t>
  </si>
  <si>
    <t>44138062462</t>
  </si>
  <si>
    <t>VARAŽDIN</t>
  </si>
  <si>
    <t>VOĆE D.O.O.</t>
  </si>
  <si>
    <t>42042277834</t>
  </si>
  <si>
    <t>HEP-PLIN D.O.O.</t>
  </si>
  <si>
    <t>41317489366</t>
  </si>
  <si>
    <t>31000 OSIJEK</t>
  </si>
  <si>
    <t>OPG MIRJANA BIBER</t>
  </si>
  <si>
    <t>41065661079</t>
  </si>
  <si>
    <t>PODTUREN</t>
  </si>
  <si>
    <t>ŠERCER</t>
  </si>
  <si>
    <t>33025239321</t>
  </si>
  <si>
    <t>MB ČAKOVEC-GORIČAN</t>
  </si>
  <si>
    <t>PIPROM D.O.O.</t>
  </si>
  <si>
    <t>30039092945</t>
  </si>
  <si>
    <t>BLITZ-CINESTAR d.o.o.</t>
  </si>
  <si>
    <t>24146311117</t>
  </si>
  <si>
    <t>RONIS d.o.o.</t>
  </si>
  <si>
    <t>21720748086</t>
  </si>
  <si>
    <t>ZAVOD ZA JAVNO ZDRAVSTVO</t>
  </si>
  <si>
    <t>21616787735</t>
  </si>
  <si>
    <t>ZDRAVSTVENE I VETERINARSKE USLUGE</t>
  </si>
  <si>
    <t>ARTIS CONSTRUCT d.o.o.</t>
  </si>
  <si>
    <t>20810147193</t>
  </si>
  <si>
    <t xml:space="preserve">PALINOVEC </t>
  </si>
  <si>
    <t>ČAKOVEČKI MLINOVI ČAKOVEC</t>
  </si>
  <si>
    <t>20262622069</t>
  </si>
  <si>
    <t>JAKOPIĆ TRAVEL - TURISTIČKA AGENCIJA</t>
  </si>
  <si>
    <t>19916402178</t>
  </si>
  <si>
    <t>GKP PREKOM</t>
  </si>
  <si>
    <t>15704341739</t>
  </si>
  <si>
    <t>PRELOG</t>
  </si>
  <si>
    <t>MALO SELO d.o.o.</t>
  </si>
  <si>
    <t>13486090993</t>
  </si>
  <si>
    <t>40311 Lopatinec</t>
  </si>
  <si>
    <t>ŠVENDA-TARMANN CHEMIE D.O.O.</t>
  </si>
  <si>
    <t>12443607100</t>
  </si>
  <si>
    <t>ČEHOVEC</t>
  </si>
  <si>
    <t>DANGOR&amp;DOHOMONT d.o.o.</t>
  </si>
  <si>
    <t>11175130894</t>
  </si>
  <si>
    <t>GORIČAN</t>
  </si>
  <si>
    <t>OSTALE USLUGE</t>
  </si>
  <si>
    <t>KNJIŽARA I PAPIRNICA MAJA</t>
  </si>
  <si>
    <t>09857620300</t>
  </si>
  <si>
    <t>RUŽIĆ GOSPODARSTVO d.o.o.</t>
  </si>
  <si>
    <t>09057909000</t>
  </si>
  <si>
    <t>Hodošan</t>
  </si>
  <si>
    <t>DIMOS - DIMNJAČARSKI OBRT ROBERT ZVER</t>
  </si>
  <si>
    <t>07738501203</t>
  </si>
  <si>
    <t>STRAHONINEC</t>
  </si>
  <si>
    <t>PERADARSTVO-BLAGUS</t>
  </si>
  <si>
    <t>02158163679</t>
  </si>
  <si>
    <t>40323 Prelog 40323 Prelog</t>
  </si>
  <si>
    <t>BAT d.o.o.</t>
  </si>
  <si>
    <t>01944520619</t>
  </si>
  <si>
    <t>B.T.C.</t>
  </si>
  <si>
    <t>01260195608</t>
  </si>
  <si>
    <t>NEDELIŠĆE</t>
  </si>
  <si>
    <t>POTRAŽIVANJA ZA NAKNADE KOJE SE REFUNDIRAJU I PREDUJMOVE</t>
  </si>
  <si>
    <t>Sveukupno:</t>
  </si>
  <si>
    <t>ZAPOSLENICI</t>
  </si>
  <si>
    <t>DRŽAVNI PRORAČUN</t>
  </si>
  <si>
    <t>ZAPOSLENICI, GRAĐANSKI ODGOJ</t>
  </si>
  <si>
    <t>ZAPOSLENICI, PRODUŽENI BORAVAK</t>
  </si>
  <si>
    <t>ISPLATA IZ BLAGAJNE</t>
  </si>
  <si>
    <t>PBZ</t>
  </si>
  <si>
    <t>PLAĆE ZA REDOVAN RAD - BRUTO</t>
  </si>
  <si>
    <t>PLAĆE ZA REDOVAN RAD - DOBRINOS NA BRUTO</t>
  </si>
  <si>
    <t>NAKNADA ZA PRIJEVOZ</t>
  </si>
  <si>
    <t>DOPRINOS ZA NEZAPOŠLJAVANJE INVALIDA</t>
  </si>
  <si>
    <t>PLAĆE ZA REDOVAN RAD - DOPRINOS NA BRUTO</t>
  </si>
  <si>
    <t>REGRES</t>
  </si>
  <si>
    <t>PUTNI TROŠKOVI I DNEVNICE</t>
  </si>
  <si>
    <t>BENZIN, POŠTARINA…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</si>
</sst>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8"/>
  <sheetViews>
    <sheetView tabSelected="1" topLeftCell="A52" zoomScaleNormal="100" workbookViewId="0">
      <selection activeCell="D103" sqref="D10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355.1</v>
      </c>
      <c r="E7" s="10">
        <v>3222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355.1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85.64</v>
      </c>
      <c r="E9" s="10">
        <v>3222</v>
      </c>
      <c r="F9" s="9" t="s">
        <v>13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85.64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2.91</v>
      </c>
      <c r="E11" s="10">
        <v>3431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2.91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850.68</v>
      </c>
      <c r="E13" s="10">
        <v>3222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850.68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175.32</v>
      </c>
      <c r="E15" s="10">
        <v>3231</v>
      </c>
      <c r="F15" s="9" t="s">
        <v>29</v>
      </c>
      <c r="G15" s="27" t="s">
        <v>14</v>
      </c>
    </row>
    <row r="16" spans="1:7" x14ac:dyDescent="0.25">
      <c r="A16" s="9"/>
      <c r="B16" s="14"/>
      <c r="C16" s="10"/>
      <c r="D16" s="18">
        <v>31.08</v>
      </c>
      <c r="E16" s="10">
        <v>4222</v>
      </c>
      <c r="F16" s="9" t="s">
        <v>30</v>
      </c>
      <c r="G16" s="28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SUM(D15:D16)</f>
        <v>206.39999999999998</v>
      </c>
      <c r="E17" s="23"/>
      <c r="F17" s="25"/>
      <c r="G17" s="26"/>
    </row>
    <row r="18" spans="1:7" x14ac:dyDescent="0.25">
      <c r="A18" s="9" t="s">
        <v>31</v>
      </c>
      <c r="B18" s="14" t="s">
        <v>32</v>
      </c>
      <c r="C18" s="10" t="s">
        <v>28</v>
      </c>
      <c r="D18" s="18">
        <v>148.05000000000001</v>
      </c>
      <c r="E18" s="10">
        <v>3234</v>
      </c>
      <c r="F18" s="9" t="s">
        <v>33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148.05000000000001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37.75</v>
      </c>
      <c r="E20" s="10">
        <v>3221</v>
      </c>
      <c r="F20" s="9" t="s">
        <v>37</v>
      </c>
      <c r="G20" s="27" t="s">
        <v>14</v>
      </c>
    </row>
    <row r="21" spans="1:7" x14ac:dyDescent="0.25">
      <c r="A21" s="9"/>
      <c r="B21" s="14"/>
      <c r="C21" s="10"/>
      <c r="D21" s="18">
        <v>477.98</v>
      </c>
      <c r="E21" s="10">
        <v>3222</v>
      </c>
      <c r="F21" s="9" t="s">
        <v>13</v>
      </c>
      <c r="G21" s="28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SUM(D20:D21)</f>
        <v>515.73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350</v>
      </c>
      <c r="E23" s="10">
        <v>3231</v>
      </c>
      <c r="F23" s="9" t="s">
        <v>29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350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28</v>
      </c>
      <c r="D25" s="18">
        <v>121.25</v>
      </c>
      <c r="E25" s="10">
        <v>3238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121.25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429.66</v>
      </c>
      <c r="E27" s="10">
        <v>3221</v>
      </c>
      <c r="F27" s="9" t="s">
        <v>37</v>
      </c>
      <c r="G27" s="27" t="s">
        <v>14</v>
      </c>
    </row>
    <row r="28" spans="1:7" x14ac:dyDescent="0.25">
      <c r="A28" s="9"/>
      <c r="B28" s="14"/>
      <c r="C28" s="10"/>
      <c r="D28" s="18">
        <v>1178.3399999999999</v>
      </c>
      <c r="E28" s="10">
        <v>3222</v>
      </c>
      <c r="F28" s="9" t="s">
        <v>13</v>
      </c>
      <c r="G28" s="28" t="s">
        <v>14</v>
      </c>
    </row>
    <row r="29" spans="1:7" x14ac:dyDescent="0.25">
      <c r="A29" s="9"/>
      <c r="B29" s="14"/>
      <c r="C29" s="10"/>
      <c r="D29" s="18">
        <v>16.8</v>
      </c>
      <c r="E29" s="10">
        <v>3223</v>
      </c>
      <c r="F29" s="9" t="s">
        <v>47</v>
      </c>
      <c r="G29" s="28" t="s">
        <v>14</v>
      </c>
    </row>
    <row r="30" spans="1:7" x14ac:dyDescent="0.25">
      <c r="A30" s="9"/>
      <c r="B30" s="14"/>
      <c r="C30" s="10"/>
      <c r="D30" s="18">
        <v>23.58</v>
      </c>
      <c r="E30" s="10">
        <v>3224</v>
      </c>
      <c r="F30" s="9" t="s">
        <v>48</v>
      </c>
      <c r="G30" s="28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SUM(D27:D30)</f>
        <v>1648.3799999999999</v>
      </c>
      <c r="E31" s="23"/>
      <c r="F31" s="25"/>
      <c r="G31" s="26"/>
    </row>
    <row r="32" spans="1:7" x14ac:dyDescent="0.25">
      <c r="A32" s="9" t="s">
        <v>49</v>
      </c>
      <c r="B32" s="14" t="s">
        <v>50</v>
      </c>
      <c r="C32" s="10" t="s">
        <v>51</v>
      </c>
      <c r="D32" s="18">
        <v>125.63</v>
      </c>
      <c r="E32" s="10">
        <v>3221</v>
      </c>
      <c r="F32" s="9" t="s">
        <v>37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125.63</v>
      </c>
      <c r="E33" s="23"/>
      <c r="F33" s="25"/>
      <c r="G33" s="26"/>
    </row>
    <row r="34" spans="1:7" x14ac:dyDescent="0.25">
      <c r="A34" s="9" t="s">
        <v>52</v>
      </c>
      <c r="B34" s="14" t="s">
        <v>53</v>
      </c>
      <c r="C34" s="10" t="s">
        <v>51</v>
      </c>
      <c r="D34" s="18">
        <v>528.02</v>
      </c>
      <c r="E34" s="10">
        <v>3223</v>
      </c>
      <c r="F34" s="9" t="s">
        <v>47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528.02</v>
      </c>
      <c r="E35" s="23"/>
      <c r="F35" s="25"/>
      <c r="G35" s="26"/>
    </row>
    <row r="36" spans="1:7" x14ac:dyDescent="0.25">
      <c r="A36" s="9" t="s">
        <v>54</v>
      </c>
      <c r="B36" s="14" t="s">
        <v>55</v>
      </c>
      <c r="C36" s="10" t="s">
        <v>56</v>
      </c>
      <c r="D36" s="18">
        <v>234</v>
      </c>
      <c r="E36" s="10">
        <v>3299</v>
      </c>
      <c r="F36" s="9" t="s">
        <v>57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234</v>
      </c>
      <c r="E37" s="23"/>
      <c r="F37" s="25"/>
      <c r="G37" s="26"/>
    </row>
    <row r="38" spans="1:7" x14ac:dyDescent="0.25">
      <c r="A38" s="9" t="s">
        <v>58</v>
      </c>
      <c r="B38" s="14" t="s">
        <v>59</v>
      </c>
      <c r="C38" s="10" t="s">
        <v>60</v>
      </c>
      <c r="D38" s="18">
        <v>329.98</v>
      </c>
      <c r="E38" s="10">
        <v>3222</v>
      </c>
      <c r="F38" s="9" t="s">
        <v>13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329.98</v>
      </c>
      <c r="E39" s="23"/>
      <c r="F39" s="25"/>
      <c r="G39" s="26"/>
    </row>
    <row r="40" spans="1:7" x14ac:dyDescent="0.25">
      <c r="A40" s="9" t="s">
        <v>61</v>
      </c>
      <c r="B40" s="14" t="s">
        <v>62</v>
      </c>
      <c r="C40" s="10" t="s">
        <v>25</v>
      </c>
      <c r="D40" s="18">
        <v>74.040000000000006</v>
      </c>
      <c r="E40" s="10">
        <v>3221</v>
      </c>
      <c r="F40" s="9" t="s">
        <v>37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74.040000000000006</v>
      </c>
      <c r="E41" s="23"/>
      <c r="F41" s="25"/>
      <c r="G41" s="26"/>
    </row>
    <row r="42" spans="1:7" x14ac:dyDescent="0.25">
      <c r="A42" s="9" t="s">
        <v>63</v>
      </c>
      <c r="B42" s="14" t="s">
        <v>64</v>
      </c>
      <c r="C42" s="10" t="s">
        <v>51</v>
      </c>
      <c r="D42" s="18">
        <v>53.03</v>
      </c>
      <c r="E42" s="10">
        <v>3221</v>
      </c>
      <c r="F42" s="9" t="s">
        <v>37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53.03</v>
      </c>
      <c r="E43" s="23"/>
      <c r="F43" s="25"/>
      <c r="G43" s="26"/>
    </row>
    <row r="44" spans="1:7" x14ac:dyDescent="0.25">
      <c r="A44" s="9" t="s">
        <v>65</v>
      </c>
      <c r="B44" s="14" t="s">
        <v>66</v>
      </c>
      <c r="C44" s="10" t="s">
        <v>67</v>
      </c>
      <c r="D44" s="18">
        <v>256.01</v>
      </c>
      <c r="E44" s="10">
        <v>3222</v>
      </c>
      <c r="F44" s="9" t="s">
        <v>13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256.01</v>
      </c>
      <c r="E45" s="23"/>
      <c r="F45" s="25"/>
      <c r="G45" s="26"/>
    </row>
    <row r="46" spans="1:7" x14ac:dyDescent="0.25">
      <c r="A46" s="9" t="s">
        <v>68</v>
      </c>
      <c r="B46" s="14" t="s">
        <v>69</v>
      </c>
      <c r="C46" s="10" t="s">
        <v>67</v>
      </c>
      <c r="D46" s="18">
        <v>539.04</v>
      </c>
      <c r="E46" s="10">
        <v>3222</v>
      </c>
      <c r="F46" s="9" t="s">
        <v>13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539.04</v>
      </c>
      <c r="E47" s="23"/>
      <c r="F47" s="25"/>
      <c r="G47" s="26"/>
    </row>
    <row r="48" spans="1:7" x14ac:dyDescent="0.25">
      <c r="A48" s="9" t="s">
        <v>70</v>
      </c>
      <c r="B48" s="14" t="s">
        <v>71</v>
      </c>
      <c r="C48" s="10" t="s">
        <v>72</v>
      </c>
      <c r="D48" s="18">
        <v>4671.22</v>
      </c>
      <c r="E48" s="10">
        <v>3223</v>
      </c>
      <c r="F48" s="9" t="s">
        <v>47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4671.22</v>
      </c>
      <c r="E49" s="23"/>
      <c r="F49" s="25"/>
      <c r="G49" s="26"/>
    </row>
    <row r="50" spans="1:7" x14ac:dyDescent="0.25">
      <c r="A50" s="9" t="s">
        <v>73</v>
      </c>
      <c r="B50" s="14" t="s">
        <v>74</v>
      </c>
      <c r="C50" s="10" t="s">
        <v>75</v>
      </c>
      <c r="D50" s="18">
        <v>49</v>
      </c>
      <c r="E50" s="10">
        <v>3222</v>
      </c>
      <c r="F50" s="9" t="s">
        <v>13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49</v>
      </c>
      <c r="E51" s="23"/>
      <c r="F51" s="25"/>
      <c r="G51" s="26"/>
    </row>
    <row r="52" spans="1:7" x14ac:dyDescent="0.25">
      <c r="A52" s="9" t="s">
        <v>76</v>
      </c>
      <c r="B52" s="14" t="s">
        <v>77</v>
      </c>
      <c r="C52" s="10" t="s">
        <v>78</v>
      </c>
      <c r="D52" s="18">
        <v>747.44</v>
      </c>
      <c r="E52" s="10">
        <v>3222</v>
      </c>
      <c r="F52" s="9" t="s">
        <v>13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747.44</v>
      </c>
      <c r="E53" s="23"/>
      <c r="F53" s="25"/>
      <c r="G53" s="26"/>
    </row>
    <row r="54" spans="1:7" x14ac:dyDescent="0.25">
      <c r="A54" s="9" t="s">
        <v>79</v>
      </c>
      <c r="B54" s="14" t="s">
        <v>80</v>
      </c>
      <c r="C54" s="10" t="s">
        <v>67</v>
      </c>
      <c r="D54" s="18">
        <v>170.25</v>
      </c>
      <c r="E54" s="10">
        <v>3222</v>
      </c>
      <c r="F54" s="9" t="s">
        <v>13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170.25</v>
      </c>
      <c r="E55" s="23"/>
      <c r="F55" s="25"/>
      <c r="G55" s="26"/>
    </row>
    <row r="56" spans="1:7" x14ac:dyDescent="0.25">
      <c r="A56" s="9" t="s">
        <v>81</v>
      </c>
      <c r="B56" s="14" t="s">
        <v>82</v>
      </c>
      <c r="C56" s="10" t="s">
        <v>51</v>
      </c>
      <c r="D56" s="18">
        <v>30.4</v>
      </c>
      <c r="E56" s="10">
        <v>3299</v>
      </c>
      <c r="F56" s="9" t="s">
        <v>57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30.4</v>
      </c>
      <c r="E57" s="23"/>
      <c r="F57" s="25"/>
      <c r="G57" s="26"/>
    </row>
    <row r="58" spans="1:7" x14ac:dyDescent="0.25">
      <c r="A58" s="9" t="s">
        <v>83</v>
      </c>
      <c r="B58" s="14" t="s">
        <v>84</v>
      </c>
      <c r="C58" s="10" t="s">
        <v>28</v>
      </c>
      <c r="D58" s="18">
        <v>241.25</v>
      </c>
      <c r="E58" s="10">
        <v>3221</v>
      </c>
      <c r="F58" s="9" t="s">
        <v>37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241.25</v>
      </c>
      <c r="E59" s="23"/>
      <c r="F59" s="25"/>
      <c r="G59" s="26"/>
    </row>
    <row r="60" spans="1:7" x14ac:dyDescent="0.25">
      <c r="A60" s="9" t="s">
        <v>85</v>
      </c>
      <c r="B60" s="14" t="s">
        <v>86</v>
      </c>
      <c r="C60" s="10" t="s">
        <v>28</v>
      </c>
      <c r="D60" s="18">
        <v>237.19</v>
      </c>
      <c r="E60" s="10">
        <v>3236</v>
      </c>
      <c r="F60" s="9" t="s">
        <v>87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237.19</v>
      </c>
      <c r="E61" s="23"/>
      <c r="F61" s="25"/>
      <c r="G61" s="26"/>
    </row>
    <row r="62" spans="1:7" x14ac:dyDescent="0.25">
      <c r="A62" s="9" t="s">
        <v>88</v>
      </c>
      <c r="B62" s="14" t="s">
        <v>89</v>
      </c>
      <c r="C62" s="10" t="s">
        <v>90</v>
      </c>
      <c r="D62" s="18">
        <v>26.64</v>
      </c>
      <c r="E62" s="10">
        <v>3224</v>
      </c>
      <c r="F62" s="9" t="s">
        <v>48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26.64</v>
      </c>
      <c r="E63" s="23"/>
      <c r="F63" s="25"/>
      <c r="G63" s="26"/>
    </row>
    <row r="64" spans="1:7" x14ac:dyDescent="0.25">
      <c r="A64" s="9" t="s">
        <v>91</v>
      </c>
      <c r="B64" s="14" t="s">
        <v>92</v>
      </c>
      <c r="C64" s="10" t="s">
        <v>28</v>
      </c>
      <c r="D64" s="18">
        <v>284.91000000000003</v>
      </c>
      <c r="E64" s="10">
        <v>3222</v>
      </c>
      <c r="F64" s="9" t="s">
        <v>13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284.91000000000003</v>
      </c>
      <c r="E65" s="23"/>
      <c r="F65" s="25"/>
      <c r="G65" s="26"/>
    </row>
    <row r="66" spans="1:7" x14ac:dyDescent="0.25">
      <c r="A66" s="9" t="s">
        <v>93</v>
      </c>
      <c r="B66" s="14" t="s">
        <v>94</v>
      </c>
      <c r="C66" s="10" t="s">
        <v>28</v>
      </c>
      <c r="D66" s="18">
        <v>1420</v>
      </c>
      <c r="E66" s="10">
        <v>3231</v>
      </c>
      <c r="F66" s="9" t="s">
        <v>29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1420</v>
      </c>
      <c r="E67" s="23"/>
      <c r="F67" s="25"/>
      <c r="G67" s="26"/>
    </row>
    <row r="68" spans="1:7" x14ac:dyDescent="0.25">
      <c r="A68" s="9" t="s">
        <v>95</v>
      </c>
      <c r="B68" s="14" t="s">
        <v>96</v>
      </c>
      <c r="C68" s="10" t="s">
        <v>97</v>
      </c>
      <c r="D68" s="18">
        <v>214.2</v>
      </c>
      <c r="E68" s="10">
        <v>3234</v>
      </c>
      <c r="F68" s="9" t="s">
        <v>33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214.2</v>
      </c>
      <c r="E69" s="23"/>
      <c r="F69" s="25"/>
      <c r="G69" s="26"/>
    </row>
    <row r="70" spans="1:7" x14ac:dyDescent="0.25">
      <c r="A70" s="9" t="s">
        <v>98</v>
      </c>
      <c r="B70" s="14" t="s">
        <v>99</v>
      </c>
      <c r="C70" s="10" t="s">
        <v>100</v>
      </c>
      <c r="D70" s="18">
        <v>1139.54</v>
      </c>
      <c r="E70" s="10">
        <v>3299</v>
      </c>
      <c r="F70" s="9" t="s">
        <v>57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1139.54</v>
      </c>
      <c r="E71" s="23"/>
      <c r="F71" s="25"/>
      <c r="G71" s="26"/>
    </row>
    <row r="72" spans="1:7" x14ac:dyDescent="0.25">
      <c r="A72" s="9" t="s">
        <v>101</v>
      </c>
      <c r="B72" s="14" t="s">
        <v>102</v>
      </c>
      <c r="C72" s="10" t="s">
        <v>103</v>
      </c>
      <c r="D72" s="18">
        <v>186.96</v>
      </c>
      <c r="E72" s="10">
        <v>3221</v>
      </c>
      <c r="F72" s="9" t="s">
        <v>37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186.96</v>
      </c>
      <c r="E73" s="23"/>
      <c r="F73" s="25"/>
      <c r="G73" s="26"/>
    </row>
    <row r="74" spans="1:7" x14ac:dyDescent="0.25">
      <c r="A74" s="9" t="s">
        <v>104</v>
      </c>
      <c r="B74" s="14" t="s">
        <v>105</v>
      </c>
      <c r="C74" s="10" t="s">
        <v>106</v>
      </c>
      <c r="D74" s="18">
        <v>1485</v>
      </c>
      <c r="E74" s="10">
        <v>3239</v>
      </c>
      <c r="F74" s="9" t="s">
        <v>107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1485</v>
      </c>
      <c r="E75" s="23"/>
      <c r="F75" s="25"/>
      <c r="G75" s="26"/>
    </row>
    <row r="76" spans="1:7" x14ac:dyDescent="0.25">
      <c r="A76" s="9" t="s">
        <v>108</v>
      </c>
      <c r="B76" s="14" t="s">
        <v>109</v>
      </c>
      <c r="C76" s="10" t="s">
        <v>25</v>
      </c>
      <c r="D76" s="18">
        <v>39.6</v>
      </c>
      <c r="E76" s="10">
        <v>3221</v>
      </c>
      <c r="F76" s="9" t="s">
        <v>37</v>
      </c>
      <c r="G76" s="27" t="s">
        <v>14</v>
      </c>
    </row>
    <row r="77" spans="1:7" x14ac:dyDescent="0.25">
      <c r="A77" s="9"/>
      <c r="B77" s="14"/>
      <c r="C77" s="10"/>
      <c r="D77" s="18">
        <v>12.6</v>
      </c>
      <c r="E77" s="10">
        <v>3222</v>
      </c>
      <c r="F77" s="9" t="s">
        <v>13</v>
      </c>
      <c r="G77" s="28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SUM(D76:D77)</f>
        <v>52.2</v>
      </c>
      <c r="E78" s="23"/>
      <c r="F78" s="25"/>
      <c r="G78" s="26"/>
    </row>
    <row r="79" spans="1:7" x14ac:dyDescent="0.25">
      <c r="A79" s="9" t="s">
        <v>110</v>
      </c>
      <c r="B79" s="14" t="s">
        <v>111</v>
      </c>
      <c r="C79" s="10" t="s">
        <v>112</v>
      </c>
      <c r="D79" s="18">
        <v>658.1</v>
      </c>
      <c r="E79" s="10">
        <v>3222</v>
      </c>
      <c r="F79" s="9" t="s">
        <v>13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658.1</v>
      </c>
      <c r="E80" s="23"/>
      <c r="F80" s="25"/>
      <c r="G80" s="26"/>
    </row>
    <row r="81" spans="1:7" x14ac:dyDescent="0.25">
      <c r="A81" s="9" t="s">
        <v>113</v>
      </c>
      <c r="B81" s="14" t="s">
        <v>114</v>
      </c>
      <c r="C81" s="10" t="s">
        <v>115</v>
      </c>
      <c r="D81" s="18">
        <v>137.97</v>
      </c>
      <c r="E81" s="10">
        <v>3234</v>
      </c>
      <c r="F81" s="9" t="s">
        <v>33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137.97</v>
      </c>
      <c r="E82" s="23"/>
      <c r="F82" s="25"/>
      <c r="G82" s="26"/>
    </row>
    <row r="83" spans="1:7" x14ac:dyDescent="0.25">
      <c r="A83" s="9" t="s">
        <v>116</v>
      </c>
      <c r="B83" s="14" t="s">
        <v>117</v>
      </c>
      <c r="C83" s="10" t="s">
        <v>118</v>
      </c>
      <c r="D83" s="18">
        <v>112</v>
      </c>
      <c r="E83" s="10">
        <v>3222</v>
      </c>
      <c r="F83" s="9" t="s">
        <v>13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112</v>
      </c>
      <c r="E84" s="23"/>
      <c r="F84" s="25"/>
      <c r="G84" s="26"/>
    </row>
    <row r="85" spans="1:7" x14ac:dyDescent="0.25">
      <c r="A85" s="9" t="s">
        <v>119</v>
      </c>
      <c r="B85" s="14" t="s">
        <v>120</v>
      </c>
      <c r="C85" s="10" t="s">
        <v>28</v>
      </c>
      <c r="D85" s="18">
        <v>52.5</v>
      </c>
      <c r="E85" s="10">
        <v>3221</v>
      </c>
      <c r="F85" s="9" t="s">
        <v>37</v>
      </c>
      <c r="G85" s="27" t="s">
        <v>14</v>
      </c>
    </row>
    <row r="86" spans="1:7" x14ac:dyDescent="0.25">
      <c r="A86" s="9"/>
      <c r="B86" s="14"/>
      <c r="C86" s="10"/>
      <c r="D86" s="18">
        <v>9.43</v>
      </c>
      <c r="E86" s="10">
        <v>3222</v>
      </c>
      <c r="F86" s="9" t="s">
        <v>13</v>
      </c>
      <c r="G86" s="28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SUM(D85:D86)</f>
        <v>61.93</v>
      </c>
      <c r="E87" s="23"/>
      <c r="F87" s="25"/>
      <c r="G87" s="26"/>
    </row>
    <row r="88" spans="1:7" x14ac:dyDescent="0.25">
      <c r="A88" s="9" t="s">
        <v>121</v>
      </c>
      <c r="B88" s="14" t="s">
        <v>122</v>
      </c>
      <c r="C88" s="10" t="s">
        <v>123</v>
      </c>
      <c r="D88" s="18">
        <v>147.4</v>
      </c>
      <c r="E88" s="10">
        <v>3239</v>
      </c>
      <c r="F88" s="9" t="s">
        <v>107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147.4</v>
      </c>
      <c r="E89" s="23"/>
      <c r="F89" s="25"/>
      <c r="G89" s="26"/>
    </row>
    <row r="90" spans="1:7" x14ac:dyDescent="0.25">
      <c r="A90" s="9" t="s">
        <v>126</v>
      </c>
      <c r="B90" s="14"/>
      <c r="C90" s="10"/>
      <c r="D90" s="18">
        <v>1529.8</v>
      </c>
      <c r="E90" s="10">
        <v>1291</v>
      </c>
      <c r="F90" s="9" t="s">
        <v>124</v>
      </c>
      <c r="G90" s="27" t="s">
        <v>14</v>
      </c>
    </row>
    <row r="91" spans="1:7" x14ac:dyDescent="0.25">
      <c r="A91" s="9" t="s">
        <v>126</v>
      </c>
      <c r="B91" s="14"/>
      <c r="C91" s="10"/>
      <c r="D91" s="18">
        <v>70811.03</v>
      </c>
      <c r="E91" s="10">
        <v>3111</v>
      </c>
      <c r="F91" s="9" t="s">
        <v>132</v>
      </c>
      <c r="G91" s="28" t="s">
        <v>14</v>
      </c>
    </row>
    <row r="92" spans="1:7" x14ac:dyDescent="0.25">
      <c r="A92" s="9" t="s">
        <v>126</v>
      </c>
      <c r="B92" s="14"/>
      <c r="C92" s="10"/>
      <c r="D92" s="18">
        <v>11683.79</v>
      </c>
      <c r="E92" s="10">
        <v>3132</v>
      </c>
      <c r="F92" s="9" t="s">
        <v>133</v>
      </c>
      <c r="G92" s="28" t="s">
        <v>14</v>
      </c>
    </row>
    <row r="93" spans="1:7" x14ac:dyDescent="0.25">
      <c r="A93" s="9" t="s">
        <v>126</v>
      </c>
      <c r="B93" s="14"/>
      <c r="C93" s="10"/>
      <c r="D93" s="18">
        <v>3103.48</v>
      </c>
      <c r="E93" s="10">
        <v>3212</v>
      </c>
      <c r="F93" s="9" t="s">
        <v>134</v>
      </c>
      <c r="G93" s="28" t="s">
        <v>14</v>
      </c>
    </row>
    <row r="94" spans="1:7" x14ac:dyDescent="0.25">
      <c r="A94" s="9" t="s">
        <v>126</v>
      </c>
      <c r="B94" s="14"/>
      <c r="C94" s="10"/>
      <c r="D94" s="18">
        <v>9300</v>
      </c>
      <c r="E94" s="10">
        <v>3121</v>
      </c>
      <c r="F94" s="9" t="s">
        <v>137</v>
      </c>
      <c r="G94" s="28" t="s">
        <v>14</v>
      </c>
    </row>
    <row r="95" spans="1:7" x14ac:dyDescent="0.25">
      <c r="A95" s="9" t="s">
        <v>127</v>
      </c>
      <c r="B95" s="14"/>
      <c r="C95" s="10"/>
      <c r="D95" s="18">
        <v>168</v>
      </c>
      <c r="E95" s="10">
        <v>3295</v>
      </c>
      <c r="F95" s="9" t="s">
        <v>135</v>
      </c>
      <c r="G95" s="28" t="s">
        <v>14</v>
      </c>
    </row>
    <row r="96" spans="1:7" x14ac:dyDescent="0.25">
      <c r="A96" s="9" t="s">
        <v>128</v>
      </c>
      <c r="B96" s="14"/>
      <c r="C96" s="10"/>
      <c r="D96" s="18">
        <v>48.07</v>
      </c>
      <c r="E96" s="10">
        <v>3111</v>
      </c>
      <c r="F96" s="9" t="s">
        <v>132</v>
      </c>
      <c r="G96" s="28" t="s">
        <v>14</v>
      </c>
    </row>
    <row r="97" spans="1:7" x14ac:dyDescent="0.25">
      <c r="A97" s="9" t="s">
        <v>128</v>
      </c>
      <c r="B97" s="14"/>
      <c r="C97" s="10"/>
      <c r="D97" s="18">
        <v>7.93</v>
      </c>
      <c r="E97" s="10">
        <v>3132</v>
      </c>
      <c r="F97" s="9" t="s">
        <v>136</v>
      </c>
      <c r="G97" s="28" t="s">
        <v>14</v>
      </c>
    </row>
    <row r="98" spans="1:7" x14ac:dyDescent="0.25">
      <c r="A98" s="9" t="s">
        <v>129</v>
      </c>
      <c r="B98" s="14"/>
      <c r="C98" s="10"/>
      <c r="D98" s="18">
        <v>1960.93</v>
      </c>
      <c r="E98" s="10">
        <v>3111</v>
      </c>
      <c r="F98" s="9" t="s">
        <v>132</v>
      </c>
      <c r="G98" s="28" t="s">
        <v>14</v>
      </c>
    </row>
    <row r="99" spans="1:7" x14ac:dyDescent="0.25">
      <c r="A99" s="9" t="s">
        <v>129</v>
      </c>
      <c r="B99" s="14"/>
      <c r="C99" s="10"/>
      <c r="D99" s="18">
        <v>323.55</v>
      </c>
      <c r="E99" s="10">
        <v>3132</v>
      </c>
      <c r="F99" s="9" t="s">
        <v>136</v>
      </c>
      <c r="G99" s="28" t="s">
        <v>14</v>
      </c>
    </row>
    <row r="100" spans="1:7" x14ac:dyDescent="0.25">
      <c r="A100" s="9" t="s">
        <v>126</v>
      </c>
      <c r="B100" s="14"/>
      <c r="C100" s="10"/>
      <c r="D100" s="18">
        <v>282.39999999999998</v>
      </c>
      <c r="E100" s="10">
        <v>3211</v>
      </c>
      <c r="F100" s="9" t="s">
        <v>138</v>
      </c>
      <c r="G100" s="28" t="s">
        <v>14</v>
      </c>
    </row>
    <row r="101" spans="1:7" x14ac:dyDescent="0.25">
      <c r="A101" s="9" t="s">
        <v>130</v>
      </c>
      <c r="B101" s="14"/>
      <c r="C101" s="10"/>
      <c r="D101" s="18">
        <v>185.2</v>
      </c>
      <c r="E101" s="10">
        <v>322.32299999999998</v>
      </c>
      <c r="F101" s="9" t="s">
        <v>139</v>
      </c>
      <c r="G101" s="28" t="s">
        <v>14</v>
      </c>
    </row>
    <row r="102" spans="1:7" x14ac:dyDescent="0.25">
      <c r="A102" s="9" t="s">
        <v>131</v>
      </c>
      <c r="B102" s="14"/>
      <c r="C102" s="10"/>
      <c r="D102" s="18">
        <v>84.63</v>
      </c>
      <c r="E102" s="10">
        <v>3431</v>
      </c>
      <c r="F102" s="9" t="s">
        <v>22</v>
      </c>
      <c r="G102" s="28" t="s">
        <v>14</v>
      </c>
    </row>
    <row r="103" spans="1:7" ht="21" customHeight="1" thickBot="1" x14ac:dyDescent="0.3">
      <c r="A103" s="21" t="s">
        <v>15</v>
      </c>
      <c r="B103" s="22"/>
      <c r="C103" s="23"/>
      <c r="D103" s="24">
        <f>SUM(D90:D102)</f>
        <v>99488.809999999983</v>
      </c>
      <c r="E103" s="23"/>
      <c r="F103" s="25"/>
      <c r="G103" s="26"/>
    </row>
    <row r="104" spans="1:7" ht="15.75" thickBot="1" x14ac:dyDescent="0.3">
      <c r="A104" s="29" t="s">
        <v>125</v>
      </c>
      <c r="B104" s="30"/>
      <c r="C104" s="31"/>
      <c r="D104" s="32">
        <f>SUM(D8,D10,D12,D14,D17,D19,D22,D24,D26,D31,D33,D35,D37,D39,D41,D43,D45,D47,D49,D51,D53,D55,D57,D59,D61,D63,D65,D67,D69,D71,D73,D75,D78,D80,D82,D84,D87,D89,D103)</f>
        <v>117986.29999999999</v>
      </c>
      <c r="E104" s="31"/>
      <c r="F104" s="33"/>
      <c r="G104" s="34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2026-10-22T09:58:38Z</dcterms:modified>
</cp:coreProperties>
</file>