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9E9BB491-2D24-484B-926B-BA4CDC17C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8" i="1" l="1"/>
  <c r="D97" i="1"/>
  <c r="D95" i="1"/>
  <c r="D92" i="1"/>
  <c r="D90" i="1"/>
  <c r="D88" i="1"/>
  <c r="D86" i="1"/>
  <c r="D84" i="1"/>
  <c r="D82" i="1"/>
  <c r="D80" i="1"/>
  <c r="D78" i="1"/>
  <c r="D76" i="1"/>
  <c r="D74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2" i="1"/>
  <c r="D40" i="1"/>
  <c r="D38" i="1"/>
  <c r="D36" i="1"/>
  <c r="D34" i="1"/>
  <c r="D30" i="1"/>
  <c r="D28" i="1"/>
  <c r="D25" i="1"/>
  <c r="D23" i="1"/>
  <c r="D20" i="1"/>
  <c r="D18" i="1"/>
  <c r="D16" i="1"/>
  <c r="D14" i="1"/>
  <c r="D12" i="1"/>
  <c r="D10" i="1"/>
  <c r="D8" i="1"/>
  <c r="D109" i="1" s="1"/>
</calcChain>
</file>

<file path=xl/sharedStrings.xml><?xml version="1.0" encoding="utf-8"?>
<sst xmlns="http://schemas.openxmlformats.org/spreadsheetml/2006/main" count="298" uniqueCount="144">
  <si>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</si>
  <si>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</si>
  <si>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</si>
  <si>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</si>
  <si>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</si>
  <si>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</si>
  <si>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</si>
  <si>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</si>
  <si>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</si>
  <si>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01.12.2024 Do 31.12.2024</t>
  </si>
  <si>
    <t>KTC d.d. P-62 PRELOG</t>
  </si>
  <si>
    <t>95970838122</t>
  </si>
  <si>
    <t>40323 PRELOG</t>
  </si>
  <si>
    <t>OSTALI NESPOMENUTI RASHODI POSLOVANJA</t>
  </si>
  <si>
    <t>OSNOVNA ŠKOLA HODOŠAN</t>
  </si>
  <si>
    <t>Ukupno:</t>
  </si>
  <si>
    <t>HEDERIĆ JEDNOSTAVNO DRUŠTVO S OGRANIČENOM ODGOVORNOŠĆU ZA PROIZVODNJU, TRGOVINU I USLUGE</t>
  </si>
  <si>
    <t>94787424542</t>
  </si>
  <si>
    <t xml:space="preserve"> KOTORIBA</t>
  </si>
  <si>
    <t>USLUGE TEKUĆEG I INVESTICIJSKOG ODRŽAVANJA</t>
  </si>
  <si>
    <t>AGROPON d.o.o. za trgovinu i usluge</t>
  </si>
  <si>
    <t>87063829652</t>
  </si>
  <si>
    <t>40320 Goričan</t>
  </si>
  <si>
    <t>DEAL VARAŽDIN d.o.o.</t>
  </si>
  <si>
    <t>86720973318</t>
  </si>
  <si>
    <t>DONJI KUĆAN</t>
  </si>
  <si>
    <t>MATERIJAL I SIROVINE</t>
  </si>
  <si>
    <t>Živa voda d.o.o.</t>
  </si>
  <si>
    <t>86255713939</t>
  </si>
  <si>
    <t>10020 Zagreb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</si>
  <si>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</si>
  <si>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</si>
  <si>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</si>
  <si>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</si>
  <si>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</si>
  <si>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</si>
  <si>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</si>
  <si>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</si>
  <si>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</si>
  <si>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ČAKOVEC</t>
  </si>
  <si>
    <t>USLUGE TELEFONA, POŠTE I PRIJEVOZA</t>
  </si>
  <si>
    <t>KOMUNIKACIJSKA OPREMA</t>
  </si>
  <si>
    <t>MEĐIMURSKE VODE</t>
  </si>
  <si>
    <t>81394716246</t>
  </si>
  <si>
    <t>KOMUNALNE USLUGE</t>
  </si>
  <si>
    <t>Narodni trgovački lanac d.o.o.</t>
  </si>
  <si>
    <t>78344221376</t>
  </si>
  <si>
    <t>10360 SESVETE</t>
  </si>
  <si>
    <t>UREDSKI MATERIJAL I OSTALI MATERIJALNI RASHODI</t>
  </si>
  <si>
    <t>OPTIMUS lab d.o.o.</t>
  </si>
  <si>
    <t>71981294715</t>
  </si>
  <si>
    <t>RAČUNALNE USLUGE</t>
  </si>
  <si>
    <t>TRGOVINA KRK</t>
  </si>
  <si>
    <t>66548420466</t>
  </si>
  <si>
    <t>MALINSKA</t>
  </si>
  <si>
    <t>MATERIJAL I DIJELOVI ZA TEKUĆE I INVESTICIJSKO ODRŽAVANJE</t>
  </si>
  <si>
    <t>HEP-OPSKRBA d.o.o.</t>
  </si>
  <si>
    <t>63073332379</t>
  </si>
  <si>
    <t>ZAGREB</t>
  </si>
  <si>
    <t>ENERGIJA</t>
  </si>
  <si>
    <t>POLIKLINIKA MEDIKOL</t>
  </si>
  <si>
    <t>57970181621</t>
  </si>
  <si>
    <t>ZDRAVSTVENE I VETERINARSKE USLUGE</t>
  </si>
  <si>
    <t>ČEVIZOVIĆ d.o.o.</t>
  </si>
  <si>
    <t>52921947210</t>
  </si>
  <si>
    <t>Courage d.o.o.</t>
  </si>
  <si>
    <t>49522167178</t>
  </si>
  <si>
    <t xml:space="preserve">40000  Čakovec </t>
  </si>
  <si>
    <t>SLUŽBENA, RADNA I ZAŠTITNA ODJEĆA I OBUĆA</t>
  </si>
  <si>
    <t>MEĐIMURJE ZAING</t>
  </si>
  <si>
    <t>48483040607</t>
  </si>
  <si>
    <t>SITNI INVENTAR I AUTO GUME</t>
  </si>
  <si>
    <t>OSTALE USLUGE</t>
  </si>
  <si>
    <t>VINDIJA</t>
  </si>
  <si>
    <t>44138062462</t>
  </si>
  <si>
    <t>VARAŽDIN</t>
  </si>
  <si>
    <t>VOĆE D.O.O.</t>
  </si>
  <si>
    <t>42042277834</t>
  </si>
  <si>
    <t>MEDIATOR D.O.O.</t>
  </si>
  <si>
    <t>41346866115</t>
  </si>
  <si>
    <t>40000 PRIBISLAVEC</t>
  </si>
  <si>
    <t>OPG MIRJANA BIBER</t>
  </si>
  <si>
    <t>41065661079</t>
  </si>
  <si>
    <t>PODTUREN</t>
  </si>
  <si>
    <t>ŠKOLSKA KNJIGA D.D.</t>
  </si>
  <si>
    <t>38967655335</t>
  </si>
  <si>
    <t>ŠERCER</t>
  </si>
  <si>
    <t>33025239321</t>
  </si>
  <si>
    <t>MB ČAKOVEC-GORIČAN</t>
  </si>
  <si>
    <t>PIPROM D.O.O.</t>
  </si>
  <si>
    <t>30039092945</t>
  </si>
  <si>
    <t>AUTOPRIJEVOZNIŠTVO TIM-TURS,MARIJAN BAUER</t>
  </si>
  <si>
    <t>29993508068</t>
  </si>
  <si>
    <t>40317 PODTUREN</t>
  </si>
  <si>
    <t>MEĐIMURJE PLIN D.O.O.</t>
  </si>
  <si>
    <t>29035933600</t>
  </si>
  <si>
    <t>RUDI-EXPRESS  d.o.o.</t>
  </si>
  <si>
    <t>27683033358</t>
  </si>
  <si>
    <t>40000 Mihovljan</t>
  </si>
  <si>
    <t>SLUŽBENA PUTOVANJA</t>
  </si>
  <si>
    <t>CVJEĆARNICA "ZLATA"</t>
  </si>
  <si>
    <t>23055512470</t>
  </si>
  <si>
    <t>PRELOG</t>
  </si>
  <si>
    <t>RONIS d.o.o.</t>
  </si>
  <si>
    <t>21720748086</t>
  </si>
  <si>
    <t>ZAVOD ZA JAVNO ZDRAVSTVO</t>
  </si>
  <si>
    <t>21616787735</t>
  </si>
  <si>
    <t>ARTIS CONSTRUCT d.o.o.</t>
  </si>
  <si>
    <t>20810147193</t>
  </si>
  <si>
    <t xml:space="preserve">PALINOVEC </t>
  </si>
  <si>
    <t>ČAKOVEČKI MLINOVI ČAKOVEC</t>
  </si>
  <si>
    <t>20262622069</t>
  </si>
  <si>
    <t>LJEKARNA D.KRALJEVEC</t>
  </si>
  <si>
    <t>18959943106</t>
  </si>
  <si>
    <t>D.KRALJEVEC</t>
  </si>
  <si>
    <t>POLJOPRIVREDNO GOSPODARSTVO BLAŽEKA</t>
  </si>
  <si>
    <t>16833794783</t>
  </si>
  <si>
    <t>GKP PREKOM</t>
  </si>
  <si>
    <t>15704341739</t>
  </si>
  <si>
    <t>ŠVENDA-TARMANN CHEMIE D.O.O.</t>
  </si>
  <si>
    <t>12443607100</t>
  </si>
  <si>
    <t>ČEHOVEC</t>
  </si>
  <si>
    <t>DANGOR&amp;DOHOMONT d.o.o.</t>
  </si>
  <si>
    <t>11175130894</t>
  </si>
  <si>
    <t>GORIČAN</t>
  </si>
  <si>
    <t>KNJIŽARA I PAPIRNICA MAJA</t>
  </si>
  <si>
    <t>09857620300</t>
  </si>
  <si>
    <t>RUŽIĆ GOSPODARSTVO d.o.o.</t>
  </si>
  <si>
    <t>09057909000</t>
  </si>
  <si>
    <t>Hodošan</t>
  </si>
  <si>
    <t>DIMOS - DIMNJAČARSKI OBRT ROBERT ZVER</t>
  </si>
  <si>
    <t>07738501203</t>
  </si>
  <si>
    <t>STRAHONINEC</t>
  </si>
  <si>
    <t>BAT d.o.o.</t>
  </si>
  <si>
    <t>01944520619</t>
  </si>
  <si>
    <t>B.T.C.</t>
  </si>
  <si>
    <t>01260195608</t>
  </si>
  <si>
    <t>NEDELIŠĆE</t>
  </si>
  <si>
    <t>POTRAŽIVANJA ZA NAKNADE KOJE SE REFUNDIRAJU I PREDUJMOVE</t>
  </si>
  <si>
    <t>PLAĆE ZA REDOVAN RAD</t>
  </si>
  <si>
    <t>Nema Konta Na Odabranoj Razini</t>
  </si>
  <si>
    <t>NAKNADE ZA PRIJEVOZ, ZA RAD NA TERENU I ODVOJENI ŽIVOT</t>
  </si>
  <si>
    <t>NAKNADE ZA RAD PREDSTAVNIČKIH I IZVRŠNIH TIJELA I SLIČNO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</si>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</sst>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211.37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211.37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80</v>
      </c>
      <c r="E9" s="10">
        <v>3232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80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6015.63</v>
      </c>
      <c r="E11" s="10">
        <v>3232</v>
      </c>
      <c r="F11" s="9" t="s">
        <v>19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6015.63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501.45</v>
      </c>
      <c r="E13" s="10">
        <v>3222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501.45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125.5</v>
      </c>
      <c r="E15" s="10">
        <v>3222</v>
      </c>
      <c r="F15" s="9" t="s">
        <v>26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125.5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67.36</v>
      </c>
      <c r="E17" s="10">
        <v>3431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67.36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1062.76</v>
      </c>
      <c r="E19" s="10">
        <v>3222</v>
      </c>
      <c r="F19" s="9" t="s">
        <v>26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1062.76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39</v>
      </c>
      <c r="D21" s="18">
        <v>153.38</v>
      </c>
      <c r="E21" s="10">
        <v>3231</v>
      </c>
      <c r="F21" s="9" t="s">
        <v>40</v>
      </c>
      <c r="G21" s="27" t="s">
        <v>14</v>
      </c>
    </row>
    <row r="22" spans="1:7" x14ac:dyDescent="0.25">
      <c r="A22" s="9"/>
      <c r="B22" s="14"/>
      <c r="C22" s="10"/>
      <c r="D22" s="18">
        <v>31.08</v>
      </c>
      <c r="E22" s="10">
        <v>4222</v>
      </c>
      <c r="F22" s="9" t="s">
        <v>41</v>
      </c>
      <c r="G22" s="28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SUM(D21:D22)</f>
        <v>184.45999999999998</v>
      </c>
      <c r="E23" s="23"/>
      <c r="F23" s="25"/>
      <c r="G23" s="26"/>
    </row>
    <row r="24" spans="1:7" x14ac:dyDescent="0.25">
      <c r="A24" s="9" t="s">
        <v>42</v>
      </c>
      <c r="B24" s="14" t="s">
        <v>43</v>
      </c>
      <c r="C24" s="10" t="s">
        <v>39</v>
      </c>
      <c r="D24" s="18">
        <v>152.62</v>
      </c>
      <c r="E24" s="10">
        <v>3234</v>
      </c>
      <c r="F24" s="9" t="s">
        <v>44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152.62</v>
      </c>
      <c r="E25" s="23"/>
      <c r="F25" s="25"/>
      <c r="G25" s="26"/>
    </row>
    <row r="26" spans="1:7" x14ac:dyDescent="0.25">
      <c r="A26" s="9" t="s">
        <v>45</v>
      </c>
      <c r="B26" s="14" t="s">
        <v>46</v>
      </c>
      <c r="C26" s="10" t="s">
        <v>47</v>
      </c>
      <c r="D26" s="18">
        <v>56.87</v>
      </c>
      <c r="E26" s="10">
        <v>3221</v>
      </c>
      <c r="F26" s="9" t="s">
        <v>48</v>
      </c>
      <c r="G26" s="27" t="s">
        <v>14</v>
      </c>
    </row>
    <row r="27" spans="1:7" x14ac:dyDescent="0.25">
      <c r="A27" s="9"/>
      <c r="B27" s="14"/>
      <c r="C27" s="10"/>
      <c r="D27" s="18">
        <v>362.64</v>
      </c>
      <c r="E27" s="10">
        <v>3222</v>
      </c>
      <c r="F27" s="9" t="s">
        <v>26</v>
      </c>
      <c r="G27" s="28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SUM(D26:D27)</f>
        <v>419.51</v>
      </c>
      <c r="E28" s="23"/>
      <c r="F28" s="25"/>
      <c r="G28" s="26"/>
    </row>
    <row r="29" spans="1:7" x14ac:dyDescent="0.25">
      <c r="A29" s="9" t="s">
        <v>49</v>
      </c>
      <c r="B29" s="14" t="s">
        <v>50</v>
      </c>
      <c r="C29" s="10" t="s">
        <v>39</v>
      </c>
      <c r="D29" s="18">
        <v>121.25</v>
      </c>
      <c r="E29" s="10">
        <v>3238</v>
      </c>
      <c r="F29" s="9" t="s">
        <v>51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121.25</v>
      </c>
      <c r="E30" s="23"/>
      <c r="F30" s="25"/>
      <c r="G30" s="26"/>
    </row>
    <row r="31" spans="1:7" x14ac:dyDescent="0.25">
      <c r="A31" s="9" t="s">
        <v>52</v>
      </c>
      <c r="B31" s="14" t="s">
        <v>53</v>
      </c>
      <c r="C31" s="10" t="s">
        <v>54</v>
      </c>
      <c r="D31" s="18">
        <v>371.8</v>
      </c>
      <c r="E31" s="10">
        <v>3221</v>
      </c>
      <c r="F31" s="9" t="s">
        <v>48</v>
      </c>
      <c r="G31" s="27" t="s">
        <v>14</v>
      </c>
    </row>
    <row r="32" spans="1:7" x14ac:dyDescent="0.25">
      <c r="A32" s="9"/>
      <c r="B32" s="14"/>
      <c r="C32" s="10"/>
      <c r="D32" s="18">
        <v>848.55</v>
      </c>
      <c r="E32" s="10">
        <v>3222</v>
      </c>
      <c r="F32" s="9" t="s">
        <v>26</v>
      </c>
      <c r="G32" s="28" t="s">
        <v>14</v>
      </c>
    </row>
    <row r="33" spans="1:7" x14ac:dyDescent="0.25">
      <c r="A33" s="9"/>
      <c r="B33" s="14"/>
      <c r="C33" s="10"/>
      <c r="D33" s="18">
        <v>92.73</v>
      </c>
      <c r="E33" s="10">
        <v>3224</v>
      </c>
      <c r="F33" s="9" t="s">
        <v>55</v>
      </c>
      <c r="G33" s="28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SUM(D31:D33)</f>
        <v>1313.08</v>
      </c>
      <c r="E34" s="23"/>
      <c r="F34" s="25"/>
      <c r="G34" s="26"/>
    </row>
    <row r="35" spans="1:7" x14ac:dyDescent="0.25">
      <c r="A35" s="9" t="s">
        <v>56</v>
      </c>
      <c r="B35" s="14" t="s">
        <v>57</v>
      </c>
      <c r="C35" s="10" t="s">
        <v>58</v>
      </c>
      <c r="D35" s="18">
        <v>867.91</v>
      </c>
      <c r="E35" s="10">
        <v>3223</v>
      </c>
      <c r="F35" s="9" t="s">
        <v>59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867.91</v>
      </c>
      <c r="E36" s="23"/>
      <c r="F36" s="25"/>
      <c r="G36" s="26"/>
    </row>
    <row r="37" spans="1:7" x14ac:dyDescent="0.25">
      <c r="A37" s="9" t="s">
        <v>60</v>
      </c>
      <c r="B37" s="14" t="s">
        <v>61</v>
      </c>
      <c r="C37" s="10" t="s">
        <v>39</v>
      </c>
      <c r="D37" s="18">
        <v>2080</v>
      </c>
      <c r="E37" s="10">
        <v>3236</v>
      </c>
      <c r="F37" s="9" t="s">
        <v>62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2080</v>
      </c>
      <c r="E38" s="23"/>
      <c r="F38" s="25"/>
      <c r="G38" s="26"/>
    </row>
    <row r="39" spans="1:7" x14ac:dyDescent="0.25">
      <c r="A39" s="9" t="s">
        <v>63</v>
      </c>
      <c r="B39" s="14" t="s">
        <v>64</v>
      </c>
      <c r="C39" s="10" t="s">
        <v>36</v>
      </c>
      <c r="D39" s="18">
        <v>35.85</v>
      </c>
      <c r="E39" s="10">
        <v>3221</v>
      </c>
      <c r="F39" s="9" t="s">
        <v>48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35.85</v>
      </c>
      <c r="E40" s="23"/>
      <c r="F40" s="25"/>
      <c r="G40" s="26"/>
    </row>
    <row r="41" spans="1:7" x14ac:dyDescent="0.25">
      <c r="A41" s="9" t="s">
        <v>65</v>
      </c>
      <c r="B41" s="14" t="s">
        <v>66</v>
      </c>
      <c r="C41" s="10" t="s">
        <v>67</v>
      </c>
      <c r="D41" s="18">
        <v>50</v>
      </c>
      <c r="E41" s="10">
        <v>3227</v>
      </c>
      <c r="F41" s="9" t="s">
        <v>68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50</v>
      </c>
      <c r="E42" s="23"/>
      <c r="F42" s="25"/>
      <c r="G42" s="26"/>
    </row>
    <row r="43" spans="1:7" x14ac:dyDescent="0.25">
      <c r="A43" s="9" t="s">
        <v>69</v>
      </c>
      <c r="B43" s="14" t="s">
        <v>70</v>
      </c>
      <c r="C43" s="10" t="s">
        <v>39</v>
      </c>
      <c r="D43" s="18">
        <v>303.75</v>
      </c>
      <c r="E43" s="10">
        <v>3225</v>
      </c>
      <c r="F43" s="9" t="s">
        <v>71</v>
      </c>
      <c r="G43" s="27" t="s">
        <v>14</v>
      </c>
    </row>
    <row r="44" spans="1:7" x14ac:dyDescent="0.25">
      <c r="A44" s="9"/>
      <c r="B44" s="14"/>
      <c r="C44" s="10"/>
      <c r="D44" s="18">
        <v>234</v>
      </c>
      <c r="E44" s="10">
        <v>3239</v>
      </c>
      <c r="F44" s="9" t="s">
        <v>72</v>
      </c>
      <c r="G44" s="28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SUM(D43:D44)</f>
        <v>537.75</v>
      </c>
      <c r="E45" s="23"/>
      <c r="F45" s="25"/>
      <c r="G45" s="26"/>
    </row>
    <row r="46" spans="1:7" x14ac:dyDescent="0.25">
      <c r="A46" s="9" t="s">
        <v>73</v>
      </c>
      <c r="B46" s="14" t="s">
        <v>74</v>
      </c>
      <c r="C46" s="10" t="s">
        <v>75</v>
      </c>
      <c r="D46" s="18">
        <v>827.63</v>
      </c>
      <c r="E46" s="10">
        <v>3222</v>
      </c>
      <c r="F46" s="9" t="s">
        <v>26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827.63</v>
      </c>
      <c r="E47" s="23"/>
      <c r="F47" s="25"/>
      <c r="G47" s="26"/>
    </row>
    <row r="48" spans="1:7" x14ac:dyDescent="0.25">
      <c r="A48" s="9" t="s">
        <v>76</v>
      </c>
      <c r="B48" s="14" t="s">
        <v>77</v>
      </c>
      <c r="C48" s="10" t="s">
        <v>75</v>
      </c>
      <c r="D48" s="18">
        <v>512.20000000000005</v>
      </c>
      <c r="E48" s="10">
        <v>3222</v>
      </c>
      <c r="F48" s="9" t="s">
        <v>26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512.20000000000005</v>
      </c>
      <c r="E49" s="23"/>
      <c r="F49" s="25"/>
      <c r="G49" s="26"/>
    </row>
    <row r="50" spans="1:7" x14ac:dyDescent="0.25">
      <c r="A50" s="9" t="s">
        <v>78</v>
      </c>
      <c r="B50" s="14" t="s">
        <v>79</v>
      </c>
      <c r="C50" s="10" t="s">
        <v>80</v>
      </c>
      <c r="D50" s="18">
        <v>263</v>
      </c>
      <c r="E50" s="10">
        <v>3227</v>
      </c>
      <c r="F50" s="9" t="s">
        <v>68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263</v>
      </c>
      <c r="E51" s="23"/>
      <c r="F51" s="25"/>
      <c r="G51" s="26"/>
    </row>
    <row r="52" spans="1:7" x14ac:dyDescent="0.25">
      <c r="A52" s="9" t="s">
        <v>81</v>
      </c>
      <c r="B52" s="14" t="s">
        <v>82</v>
      </c>
      <c r="C52" s="10" t="s">
        <v>83</v>
      </c>
      <c r="D52" s="18">
        <v>47</v>
      </c>
      <c r="E52" s="10">
        <v>3222</v>
      </c>
      <c r="F52" s="9" t="s">
        <v>26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47</v>
      </c>
      <c r="E53" s="23"/>
      <c r="F53" s="25"/>
      <c r="G53" s="26"/>
    </row>
    <row r="54" spans="1:7" x14ac:dyDescent="0.25">
      <c r="A54" s="9" t="s">
        <v>84</v>
      </c>
      <c r="B54" s="14" t="s">
        <v>85</v>
      </c>
      <c r="C54" s="10" t="s">
        <v>58</v>
      </c>
      <c r="D54" s="18">
        <v>422.07</v>
      </c>
      <c r="E54" s="10">
        <v>3221</v>
      </c>
      <c r="F54" s="9" t="s">
        <v>48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422.07</v>
      </c>
      <c r="E55" s="23"/>
      <c r="F55" s="25"/>
      <c r="G55" s="26"/>
    </row>
    <row r="56" spans="1:7" x14ac:dyDescent="0.25">
      <c r="A56" s="9" t="s">
        <v>86</v>
      </c>
      <c r="B56" s="14" t="s">
        <v>87</v>
      </c>
      <c r="C56" s="10" t="s">
        <v>88</v>
      </c>
      <c r="D56" s="18">
        <v>617.5</v>
      </c>
      <c r="E56" s="10">
        <v>3222</v>
      </c>
      <c r="F56" s="9" t="s">
        <v>26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617.5</v>
      </c>
      <c r="E57" s="23"/>
      <c r="F57" s="25"/>
      <c r="G57" s="26"/>
    </row>
    <row r="58" spans="1:7" x14ac:dyDescent="0.25">
      <c r="A58" s="9" t="s">
        <v>89</v>
      </c>
      <c r="B58" s="14" t="s">
        <v>90</v>
      </c>
      <c r="C58" s="10" t="s">
        <v>75</v>
      </c>
      <c r="D58" s="18">
        <v>408.41</v>
      </c>
      <c r="E58" s="10">
        <v>3222</v>
      </c>
      <c r="F58" s="9" t="s">
        <v>26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408.41</v>
      </c>
      <c r="E59" s="23"/>
      <c r="F59" s="25"/>
      <c r="G59" s="26"/>
    </row>
    <row r="60" spans="1:7" x14ac:dyDescent="0.25">
      <c r="A60" s="9" t="s">
        <v>91</v>
      </c>
      <c r="B60" s="14" t="s">
        <v>92</v>
      </c>
      <c r="C60" s="10" t="s">
        <v>93</v>
      </c>
      <c r="D60" s="18">
        <v>84</v>
      </c>
      <c r="E60" s="10">
        <v>3231</v>
      </c>
      <c r="F60" s="9" t="s">
        <v>40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84</v>
      </c>
      <c r="E61" s="23"/>
      <c r="F61" s="25"/>
      <c r="G61" s="26"/>
    </row>
    <row r="62" spans="1:7" x14ac:dyDescent="0.25">
      <c r="A62" s="9" t="s">
        <v>94</v>
      </c>
      <c r="B62" s="14" t="s">
        <v>95</v>
      </c>
      <c r="C62" s="10" t="s">
        <v>39</v>
      </c>
      <c r="D62" s="18">
        <v>1620.39</v>
      </c>
      <c r="E62" s="10">
        <v>3223</v>
      </c>
      <c r="F62" s="9" t="s">
        <v>59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1620.39</v>
      </c>
      <c r="E63" s="23"/>
      <c r="F63" s="25"/>
      <c r="G63" s="26"/>
    </row>
    <row r="64" spans="1:7" x14ac:dyDescent="0.25">
      <c r="A64" s="9" t="s">
        <v>96</v>
      </c>
      <c r="B64" s="14" t="s">
        <v>97</v>
      </c>
      <c r="C64" s="10" t="s">
        <v>98</v>
      </c>
      <c r="D64" s="18">
        <v>74</v>
      </c>
      <c r="E64" s="10">
        <v>3211</v>
      </c>
      <c r="F64" s="9" t="s">
        <v>99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74</v>
      </c>
      <c r="E65" s="23"/>
      <c r="F65" s="25"/>
      <c r="G65" s="26"/>
    </row>
    <row r="66" spans="1:7" x14ac:dyDescent="0.25">
      <c r="A66" s="9" t="s">
        <v>100</v>
      </c>
      <c r="B66" s="14" t="s">
        <v>101</v>
      </c>
      <c r="C66" s="10" t="s">
        <v>102</v>
      </c>
      <c r="D66" s="18">
        <v>15</v>
      </c>
      <c r="E66" s="10">
        <v>3299</v>
      </c>
      <c r="F66" s="9" t="s">
        <v>13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15</v>
      </c>
      <c r="E67" s="23"/>
      <c r="F67" s="25"/>
      <c r="G67" s="26"/>
    </row>
    <row r="68" spans="1:7" x14ac:dyDescent="0.25">
      <c r="A68" s="9" t="s">
        <v>103</v>
      </c>
      <c r="B68" s="14" t="s">
        <v>104</v>
      </c>
      <c r="C68" s="10" t="s">
        <v>39</v>
      </c>
      <c r="D68" s="18">
        <v>3</v>
      </c>
      <c r="E68" s="10">
        <v>3221</v>
      </c>
      <c r="F68" s="9" t="s">
        <v>48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3</v>
      </c>
      <c r="E69" s="23"/>
      <c r="F69" s="25"/>
      <c r="G69" s="26"/>
    </row>
    <row r="70" spans="1:7" x14ac:dyDescent="0.25">
      <c r="A70" s="9" t="s">
        <v>105</v>
      </c>
      <c r="B70" s="14" t="s">
        <v>106</v>
      </c>
      <c r="C70" s="10" t="s">
        <v>39</v>
      </c>
      <c r="D70" s="18">
        <v>559.29999999999995</v>
      </c>
      <c r="E70" s="10">
        <v>3236</v>
      </c>
      <c r="F70" s="9" t="s">
        <v>62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559.29999999999995</v>
      </c>
      <c r="E71" s="23"/>
      <c r="F71" s="25"/>
      <c r="G71" s="26"/>
    </row>
    <row r="72" spans="1:7" x14ac:dyDescent="0.25">
      <c r="A72" s="9" t="s">
        <v>107</v>
      </c>
      <c r="B72" s="14" t="s">
        <v>108</v>
      </c>
      <c r="C72" s="10" t="s">
        <v>109</v>
      </c>
      <c r="D72" s="18">
        <v>171.47</v>
      </c>
      <c r="E72" s="10">
        <v>3224</v>
      </c>
      <c r="F72" s="9" t="s">
        <v>55</v>
      </c>
      <c r="G72" s="27" t="s">
        <v>14</v>
      </c>
    </row>
    <row r="73" spans="1:7" x14ac:dyDescent="0.25">
      <c r="A73" s="9"/>
      <c r="B73" s="14"/>
      <c r="C73" s="10"/>
      <c r="D73" s="18">
        <v>68.209999999999994</v>
      </c>
      <c r="E73" s="10">
        <v>3225</v>
      </c>
      <c r="F73" s="9" t="s">
        <v>71</v>
      </c>
      <c r="G73" s="28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SUM(D72:D73)</f>
        <v>239.68</v>
      </c>
      <c r="E74" s="23"/>
      <c r="F74" s="25"/>
      <c r="G74" s="26"/>
    </row>
    <row r="75" spans="1:7" x14ac:dyDescent="0.25">
      <c r="A75" s="9" t="s">
        <v>110</v>
      </c>
      <c r="B75" s="14" t="s">
        <v>111</v>
      </c>
      <c r="C75" s="10" t="s">
        <v>39</v>
      </c>
      <c r="D75" s="18">
        <v>341.83</v>
      </c>
      <c r="E75" s="10">
        <v>3222</v>
      </c>
      <c r="F75" s="9" t="s">
        <v>26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341.83</v>
      </c>
      <c r="E76" s="23"/>
      <c r="F76" s="25"/>
      <c r="G76" s="26"/>
    </row>
    <row r="77" spans="1:7" x14ac:dyDescent="0.25">
      <c r="A77" s="9" t="s">
        <v>112</v>
      </c>
      <c r="B77" s="14" t="s">
        <v>113</v>
      </c>
      <c r="C77" s="10" t="s">
        <v>114</v>
      </c>
      <c r="D77" s="18">
        <v>46.54</v>
      </c>
      <c r="E77" s="10">
        <v>3221</v>
      </c>
      <c r="F77" s="9" t="s">
        <v>48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46.54</v>
      </c>
      <c r="E78" s="23"/>
      <c r="F78" s="25"/>
      <c r="G78" s="26"/>
    </row>
    <row r="79" spans="1:7" x14ac:dyDescent="0.25">
      <c r="A79" s="9" t="s">
        <v>115</v>
      </c>
      <c r="B79" s="14" t="s">
        <v>116</v>
      </c>
      <c r="C79" s="10" t="s">
        <v>36</v>
      </c>
      <c r="D79" s="18">
        <v>98.18</v>
      </c>
      <c r="E79" s="10">
        <v>3222</v>
      </c>
      <c r="F79" s="9" t="s">
        <v>26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98.18</v>
      </c>
      <c r="E80" s="23"/>
      <c r="F80" s="25"/>
      <c r="G80" s="26"/>
    </row>
    <row r="81" spans="1:7" x14ac:dyDescent="0.25">
      <c r="A81" s="9" t="s">
        <v>117</v>
      </c>
      <c r="B81" s="14" t="s">
        <v>118</v>
      </c>
      <c r="C81" s="10" t="s">
        <v>102</v>
      </c>
      <c r="D81" s="18">
        <v>214.2</v>
      </c>
      <c r="E81" s="10">
        <v>3234</v>
      </c>
      <c r="F81" s="9" t="s">
        <v>44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214.2</v>
      </c>
      <c r="E82" s="23"/>
      <c r="F82" s="25"/>
      <c r="G82" s="26"/>
    </row>
    <row r="83" spans="1:7" x14ac:dyDescent="0.25">
      <c r="A83" s="9" t="s">
        <v>119</v>
      </c>
      <c r="B83" s="14" t="s">
        <v>120</v>
      </c>
      <c r="C83" s="10" t="s">
        <v>121</v>
      </c>
      <c r="D83" s="18">
        <v>160.29</v>
      </c>
      <c r="E83" s="10">
        <v>3221</v>
      </c>
      <c r="F83" s="9" t="s">
        <v>48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160.29</v>
      </c>
      <c r="E84" s="23"/>
      <c r="F84" s="25"/>
      <c r="G84" s="26"/>
    </row>
    <row r="85" spans="1:7" x14ac:dyDescent="0.25">
      <c r="A85" s="9" t="s">
        <v>122</v>
      </c>
      <c r="B85" s="14" t="s">
        <v>123</v>
      </c>
      <c r="C85" s="10" t="s">
        <v>124</v>
      </c>
      <c r="D85" s="18">
        <v>1314</v>
      </c>
      <c r="E85" s="10">
        <v>3239</v>
      </c>
      <c r="F85" s="9" t="s">
        <v>72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1314</v>
      </c>
      <c r="E86" s="23"/>
      <c r="F86" s="25"/>
      <c r="G86" s="26"/>
    </row>
    <row r="87" spans="1:7" x14ac:dyDescent="0.25">
      <c r="A87" s="9" t="s">
        <v>125</v>
      </c>
      <c r="B87" s="14" t="s">
        <v>126</v>
      </c>
      <c r="C87" s="10" t="s">
        <v>36</v>
      </c>
      <c r="D87" s="18">
        <v>54.8</v>
      </c>
      <c r="E87" s="10">
        <v>3221</v>
      </c>
      <c r="F87" s="9" t="s">
        <v>48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54.8</v>
      </c>
      <c r="E88" s="23"/>
      <c r="F88" s="25"/>
      <c r="G88" s="26"/>
    </row>
    <row r="89" spans="1:7" x14ac:dyDescent="0.25">
      <c r="A89" s="9" t="s">
        <v>127</v>
      </c>
      <c r="B89" s="14" t="s">
        <v>128</v>
      </c>
      <c r="C89" s="10" t="s">
        <v>129</v>
      </c>
      <c r="D89" s="18">
        <v>348.5</v>
      </c>
      <c r="E89" s="10">
        <v>3222</v>
      </c>
      <c r="F89" s="9" t="s">
        <v>26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348.5</v>
      </c>
      <c r="E90" s="23"/>
      <c r="F90" s="25"/>
      <c r="G90" s="26"/>
    </row>
    <row r="91" spans="1:7" x14ac:dyDescent="0.25">
      <c r="A91" s="9" t="s">
        <v>130</v>
      </c>
      <c r="B91" s="14" t="s">
        <v>131</v>
      </c>
      <c r="C91" s="10" t="s">
        <v>132</v>
      </c>
      <c r="D91" s="18">
        <v>137.97</v>
      </c>
      <c r="E91" s="10">
        <v>3234</v>
      </c>
      <c r="F91" s="9" t="s">
        <v>44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137.97</v>
      </c>
      <c r="E92" s="23"/>
      <c r="F92" s="25"/>
      <c r="G92" s="26"/>
    </row>
    <row r="93" spans="1:7" x14ac:dyDescent="0.25">
      <c r="A93" s="9" t="s">
        <v>133</v>
      </c>
      <c r="B93" s="14" t="s">
        <v>134</v>
      </c>
      <c r="C93" s="10" t="s">
        <v>39</v>
      </c>
      <c r="D93" s="18">
        <v>7.4</v>
      </c>
      <c r="E93" s="10">
        <v>3221</v>
      </c>
      <c r="F93" s="9" t="s">
        <v>48</v>
      </c>
      <c r="G93" s="27" t="s">
        <v>14</v>
      </c>
    </row>
    <row r="94" spans="1:7" x14ac:dyDescent="0.25">
      <c r="A94" s="9"/>
      <c r="B94" s="14"/>
      <c r="C94" s="10"/>
      <c r="D94" s="18">
        <v>27.66</v>
      </c>
      <c r="E94" s="10">
        <v>3224</v>
      </c>
      <c r="F94" s="9" t="s">
        <v>55</v>
      </c>
      <c r="G94" s="28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SUM(D93:D94)</f>
        <v>35.06</v>
      </c>
      <c r="E95" s="23"/>
      <c r="F95" s="25"/>
      <c r="G95" s="26"/>
    </row>
    <row r="96" spans="1:7" x14ac:dyDescent="0.25">
      <c r="A96" s="9" t="s">
        <v>135</v>
      </c>
      <c r="B96" s="14" t="s">
        <v>136</v>
      </c>
      <c r="C96" s="10" t="s">
        <v>137</v>
      </c>
      <c r="D96" s="18">
        <v>313.13</v>
      </c>
      <c r="E96" s="10">
        <v>3239</v>
      </c>
      <c r="F96" s="9" t="s">
        <v>72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313.13</v>
      </c>
      <c r="E97" s="23"/>
      <c r="F97" s="25"/>
      <c r="G97" s="26"/>
    </row>
    <row r="98" spans="1:7" x14ac:dyDescent="0.25">
      <c r="A98" s="9"/>
      <c r="B98" s="14"/>
      <c r="C98" s="10"/>
      <c r="D98" s="18">
        <v>454.99</v>
      </c>
      <c r="E98" s="10">
        <v>1291</v>
      </c>
      <c r="F98" s="9" t="s">
        <v>138</v>
      </c>
      <c r="G98" s="27" t="s">
        <v>14</v>
      </c>
    </row>
    <row r="99" spans="1:7" x14ac:dyDescent="0.25">
      <c r="A99" s="9"/>
      <c r="B99" s="14"/>
      <c r="C99" s="10"/>
      <c r="D99" s="18">
        <v>2975.24</v>
      </c>
      <c r="E99" s="10">
        <v>3111</v>
      </c>
      <c r="F99" s="9" t="s">
        <v>139</v>
      </c>
      <c r="G99" s="28" t="s">
        <v>14</v>
      </c>
    </row>
    <row r="100" spans="1:7" x14ac:dyDescent="0.25">
      <c r="A100" s="9"/>
      <c r="B100" s="14"/>
      <c r="C100" s="10"/>
      <c r="D100" s="18">
        <v>323.8</v>
      </c>
      <c r="E100" s="10">
        <v>3141</v>
      </c>
      <c r="F100" s="9" t="s">
        <v>140</v>
      </c>
      <c r="G100" s="28" t="s">
        <v>14</v>
      </c>
    </row>
    <row r="101" spans="1:7" x14ac:dyDescent="0.25">
      <c r="A101" s="9"/>
      <c r="B101" s="14"/>
      <c r="C101" s="10"/>
      <c r="D101" s="18">
        <v>772.55</v>
      </c>
      <c r="E101" s="10">
        <v>3151</v>
      </c>
      <c r="F101" s="9" t="s">
        <v>140</v>
      </c>
      <c r="G101" s="28" t="s">
        <v>14</v>
      </c>
    </row>
    <row r="102" spans="1:7" x14ac:dyDescent="0.25">
      <c r="A102" s="9"/>
      <c r="B102" s="14"/>
      <c r="C102" s="10"/>
      <c r="D102" s="18">
        <v>671.81</v>
      </c>
      <c r="E102" s="10">
        <v>3162</v>
      </c>
      <c r="F102" s="9" t="s">
        <v>140</v>
      </c>
      <c r="G102" s="28" t="s">
        <v>14</v>
      </c>
    </row>
    <row r="103" spans="1:7" x14ac:dyDescent="0.25">
      <c r="A103" s="9"/>
      <c r="B103" s="14"/>
      <c r="C103" s="10"/>
      <c r="D103" s="18">
        <v>700</v>
      </c>
      <c r="E103" s="10">
        <v>3171</v>
      </c>
      <c r="F103" s="9" t="s">
        <v>140</v>
      </c>
      <c r="G103" s="28" t="s">
        <v>14</v>
      </c>
    </row>
    <row r="104" spans="1:7" x14ac:dyDescent="0.25">
      <c r="A104" s="9"/>
      <c r="B104" s="14"/>
      <c r="C104" s="10"/>
      <c r="D104" s="18">
        <v>348.54</v>
      </c>
      <c r="E104" s="10">
        <v>3211</v>
      </c>
      <c r="F104" s="9" t="s">
        <v>99</v>
      </c>
      <c r="G104" s="28" t="s">
        <v>14</v>
      </c>
    </row>
    <row r="105" spans="1:7" x14ac:dyDescent="0.25">
      <c r="A105" s="9"/>
      <c r="B105" s="14"/>
      <c r="C105" s="10"/>
      <c r="D105" s="18">
        <v>183.06</v>
      </c>
      <c r="E105" s="10">
        <v>3212</v>
      </c>
      <c r="F105" s="9" t="s">
        <v>141</v>
      </c>
      <c r="G105" s="28" t="s">
        <v>14</v>
      </c>
    </row>
    <row r="106" spans="1:7" x14ac:dyDescent="0.25">
      <c r="A106" s="9"/>
      <c r="B106" s="14"/>
      <c r="C106" s="10"/>
      <c r="D106" s="18">
        <v>40.01</v>
      </c>
      <c r="E106" s="10">
        <v>3291</v>
      </c>
      <c r="F106" s="9" t="s">
        <v>142</v>
      </c>
      <c r="G106" s="28" t="s">
        <v>14</v>
      </c>
    </row>
    <row r="107" spans="1:7" x14ac:dyDescent="0.25">
      <c r="A107" s="9"/>
      <c r="B107" s="14"/>
      <c r="C107" s="10"/>
      <c r="D107" s="18">
        <v>98.59</v>
      </c>
      <c r="E107" s="10">
        <v>3431</v>
      </c>
      <c r="F107" s="9" t="s">
        <v>33</v>
      </c>
      <c r="G107" s="28" t="s">
        <v>14</v>
      </c>
    </row>
    <row r="108" spans="1:7" ht="21" customHeight="1" thickBot="1" x14ac:dyDescent="0.3">
      <c r="A108" s="21" t="s">
        <v>15</v>
      </c>
      <c r="B108" s="22"/>
      <c r="C108" s="23"/>
      <c r="D108" s="24">
        <f>SUM(D98:D107)</f>
        <v>6568.59</v>
      </c>
      <c r="E108" s="23"/>
      <c r="F108" s="25"/>
      <c r="G108" s="26"/>
    </row>
    <row r="109" spans="1:7" ht="15.75" thickBot="1" x14ac:dyDescent="0.3">
      <c r="A109" s="29" t="s">
        <v>143</v>
      </c>
      <c r="B109" s="30"/>
      <c r="C109" s="31"/>
      <c r="D109" s="32">
        <f>SUM(D8,D10,D12,D14,D16,D18,D20,D23,D25,D28,D30,D34,D36,D38,D40,D42,D45,D47,D49,D51,D53,D55,D57,D59,D61,D63,D65,D67,D69,D71,D74,D76,D78,D80,D82,D84,D86,D88,D90,D92,D95,D97,D108)</f>
        <v>29152.770000000008</v>
      </c>
      <c r="E109" s="31"/>
      <c r="F109" s="33"/>
      <c r="G109" s="34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2026-10-22T10:00:19Z</dcterms:modified>
</cp:coreProperties>
</file>